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Ex1.xml" ContentType="application/vnd.ms-office.chartex+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hidePivotFieldList="1" defaultThemeVersion="166925"/>
  <mc:AlternateContent xmlns:mc="http://schemas.openxmlformats.org/markup-compatibility/2006">
    <mc:Choice Requires="x15">
      <x15ac:absPath xmlns:x15ac="http://schemas.microsoft.com/office/spreadsheetml/2010/11/ac" url="C:\Users\Admin\Desktop\"/>
    </mc:Choice>
  </mc:AlternateContent>
  <xr:revisionPtr revIDLastSave="0" documentId="13_ncr:1_{56FB04CC-F1E2-4C69-9B01-8B171948C03D}" xr6:coauthVersionLast="36" xr6:coauthVersionMax="47" xr10:uidLastSave="{00000000-0000-0000-0000-000000000000}"/>
  <bookViews>
    <workbookView xWindow="0" yWindow="0" windowWidth="17970" windowHeight="5895" activeTab="4" xr2:uid="{E43A8702-34E5-477A-A311-1ACFA66FBDE9}"/>
  </bookViews>
  <sheets>
    <sheet name="ทุกจังหวัดและทุกอำเภอ" sheetId="1" r:id="rId1"/>
    <sheet name="Sheet1" sheetId="7" r:id="rId2"/>
    <sheet name="Sheet3" sheetId="9" r:id="rId3"/>
    <sheet name="Sheet2" sheetId="10" r:id="rId4"/>
    <sheet name="DASH" sheetId="6" r:id="rId5"/>
    <sheet name="DATA" sheetId="3" state="hidden" r:id="rId6"/>
    <sheet name="เขตพื้นที่" sheetId="5" state="hidden" r:id="rId7"/>
  </sheets>
  <definedNames>
    <definedName name="_xlchart.v5.0" hidden="1">DASH!$D$3</definedName>
    <definedName name="_xlchart.v5.1" hidden="1">DASH!$D$4:$D$80</definedName>
    <definedName name="_xlchart.v5.2" hidden="1">DASH!$E$3</definedName>
    <definedName name="_xlchart.v5.3" hidden="1">DASH!$E$4:$E$80</definedName>
    <definedName name="_xlnm.Print_Titles" localSheetId="0">ทุกจังหวัดและทุกอำเภอ!$4:$4</definedName>
    <definedName name="Slicer_เขตพื้นที่">#N/A</definedName>
  </definedNames>
  <calcPr calcId="191029"/>
  <pivotCaches>
    <pivotCache cacheId="4" r:id="rId8"/>
  </pivotCaches>
  <extLst>
    <ext xmlns:x14="http://schemas.microsoft.com/office/spreadsheetml/2009/9/main" uri="{BBE1A952-AA13-448e-AADC-164F8A28A991}">
      <x14:slicerCaches>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9" i="7" l="1"/>
  <c r="B79" i="7"/>
  <c r="B4" i="3" l="1"/>
  <c r="D4" i="3" s="1"/>
  <c r="B80" i="3"/>
  <c r="D80" i="3" s="1"/>
  <c r="B79" i="3"/>
  <c r="D79" i="3" s="1"/>
  <c r="B78" i="3"/>
  <c r="D78" i="3" s="1"/>
  <c r="B77" i="3"/>
  <c r="D77" i="3" s="1"/>
  <c r="B76" i="3"/>
  <c r="D76" i="3" s="1"/>
  <c r="B75" i="3"/>
  <c r="D75" i="3" s="1"/>
  <c r="B74" i="3"/>
  <c r="D74" i="3" s="1"/>
  <c r="B73" i="3"/>
  <c r="D73" i="3" s="1"/>
  <c r="B72" i="3"/>
  <c r="D72" i="3" s="1"/>
  <c r="B71" i="3"/>
  <c r="D71" i="3" s="1"/>
  <c r="B70" i="3"/>
  <c r="D70" i="3" s="1"/>
  <c r="B69" i="3"/>
  <c r="D69" i="3" s="1"/>
  <c r="B68" i="3"/>
  <c r="D68" i="3" s="1"/>
  <c r="B67" i="3"/>
  <c r="D67" i="3" s="1"/>
  <c r="B66" i="3"/>
  <c r="D66" i="3" s="1"/>
  <c r="B65" i="3"/>
  <c r="D65" i="3" s="1"/>
  <c r="B64" i="3"/>
  <c r="D64" i="3" s="1"/>
  <c r="B63" i="3"/>
  <c r="D63" i="3" s="1"/>
  <c r="B62" i="3"/>
  <c r="D62" i="3" s="1"/>
  <c r="B61" i="3"/>
  <c r="D61" i="3" s="1"/>
  <c r="B60" i="3"/>
  <c r="D60" i="3" s="1"/>
  <c r="B59" i="3"/>
  <c r="D59" i="3" s="1"/>
  <c r="B58" i="3"/>
  <c r="D58" i="3" s="1"/>
  <c r="B57" i="3"/>
  <c r="D57" i="3" s="1"/>
  <c r="B56" i="3"/>
  <c r="D56" i="3" s="1"/>
  <c r="B55" i="3"/>
  <c r="D55" i="3" s="1"/>
  <c r="B54" i="3"/>
  <c r="D54" i="3" s="1"/>
  <c r="B53" i="3"/>
  <c r="D53" i="3" s="1"/>
  <c r="B52" i="3"/>
  <c r="D52" i="3" s="1"/>
  <c r="B51" i="3"/>
  <c r="D51" i="3" s="1"/>
  <c r="B50" i="3"/>
  <c r="D50" i="3" s="1"/>
  <c r="B49" i="3"/>
  <c r="D49" i="3" s="1"/>
  <c r="B48" i="3"/>
  <c r="D48" i="3" s="1"/>
  <c r="B47" i="3"/>
  <c r="D47" i="3" s="1"/>
  <c r="B46" i="3"/>
  <c r="D46" i="3" s="1"/>
  <c r="B45" i="3"/>
  <c r="D45" i="3" s="1"/>
  <c r="B44" i="3"/>
  <c r="D44" i="3" s="1"/>
  <c r="B43" i="3"/>
  <c r="D43" i="3" s="1"/>
  <c r="B42" i="3"/>
  <c r="D42" i="3" s="1"/>
  <c r="B41" i="3"/>
  <c r="D41" i="3" s="1"/>
  <c r="B40" i="3"/>
  <c r="D40" i="3" s="1"/>
  <c r="B39" i="3"/>
  <c r="D39" i="3" s="1"/>
  <c r="B38" i="3"/>
  <c r="D38" i="3" s="1"/>
  <c r="B37" i="3"/>
  <c r="D37" i="3" s="1"/>
  <c r="B36" i="3"/>
  <c r="D36" i="3" s="1"/>
  <c r="B35" i="3"/>
  <c r="D35" i="3" s="1"/>
  <c r="B34" i="3"/>
  <c r="D34" i="3" s="1"/>
  <c r="B33" i="3"/>
  <c r="D33" i="3" s="1"/>
  <c r="B32" i="3"/>
  <c r="D32" i="3" s="1"/>
  <c r="B31" i="3"/>
  <c r="D31" i="3" s="1"/>
  <c r="B30" i="3"/>
  <c r="D30" i="3" s="1"/>
  <c r="B29" i="3"/>
  <c r="D29" i="3" s="1"/>
  <c r="B28" i="3"/>
  <c r="D28" i="3" s="1"/>
  <c r="B27" i="3"/>
  <c r="D27" i="3" s="1"/>
  <c r="B26" i="3"/>
  <c r="D26" i="3" s="1"/>
  <c r="B25" i="3"/>
  <c r="D25" i="3" s="1"/>
  <c r="B24" i="3"/>
  <c r="D24" i="3" s="1"/>
  <c r="B23" i="3"/>
  <c r="D23" i="3" s="1"/>
  <c r="B22" i="3"/>
  <c r="D22" i="3" s="1"/>
  <c r="B21" i="3"/>
  <c r="D21" i="3" s="1"/>
  <c r="B20" i="3"/>
  <c r="D20" i="3" s="1"/>
  <c r="B19" i="3"/>
  <c r="D19" i="3" s="1"/>
  <c r="B18" i="3"/>
  <c r="D18" i="3" s="1"/>
  <c r="B17" i="3"/>
  <c r="D17" i="3" s="1"/>
  <c r="B16" i="3"/>
  <c r="D16" i="3" s="1"/>
  <c r="B15" i="3"/>
  <c r="D15" i="3" s="1"/>
  <c r="B14" i="3"/>
  <c r="D14" i="3" s="1"/>
  <c r="B13" i="3"/>
  <c r="D13" i="3" s="1"/>
  <c r="B12" i="3"/>
  <c r="D12" i="3" s="1"/>
  <c r="B11" i="3"/>
  <c r="D11" i="3" s="1"/>
  <c r="B10" i="3"/>
  <c r="D10" i="3" s="1"/>
  <c r="B9" i="3"/>
  <c r="D9" i="3" s="1"/>
  <c r="B8" i="3"/>
  <c r="D8" i="3" s="1"/>
  <c r="B7" i="3"/>
  <c r="D7" i="3" s="1"/>
  <c r="B6" i="3"/>
  <c r="D6" i="3" s="1"/>
  <c r="B5" i="3"/>
  <c r="D5" i="3" s="1"/>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4" i="3"/>
  <c r="D683" i="1"/>
  <c r="C54" i="3" s="1"/>
  <c r="C683" i="1"/>
  <c r="D664" i="1"/>
  <c r="C53" i="3" s="1"/>
  <c r="C664" i="1"/>
  <c r="D641" i="1"/>
  <c r="C52" i="3" s="1"/>
  <c r="C641" i="1"/>
  <c r="D632" i="1"/>
  <c r="C51" i="3" s="1"/>
  <c r="C632" i="1"/>
  <c r="D618" i="1"/>
  <c r="C50" i="3" s="1"/>
  <c r="C618" i="1"/>
  <c r="D606" i="1"/>
  <c r="C49" i="3" s="1"/>
  <c r="C606" i="1"/>
  <c r="D700" i="1"/>
  <c r="C55" i="3" s="1"/>
  <c r="C700" i="1"/>
  <c r="D708" i="1"/>
  <c r="C56" i="3" s="1"/>
  <c r="C708" i="1"/>
  <c r="D715" i="1"/>
  <c r="C57" i="3" s="1"/>
  <c r="C715" i="1"/>
  <c r="D719" i="1"/>
  <c r="C58" i="3" s="1"/>
  <c r="C719" i="1"/>
  <c r="D723" i="1"/>
  <c r="C59" i="3" s="1"/>
  <c r="C723" i="1"/>
  <c r="D737" i="1"/>
  <c r="C60" i="3" s="1"/>
  <c r="C737" i="1"/>
  <c r="D747" i="1" l="1"/>
  <c r="C61" i="3" s="1"/>
  <c r="C747" i="1"/>
  <c r="D754" i="1" l="1"/>
  <c r="C62" i="3" s="1"/>
  <c r="C754" i="1"/>
  <c r="D765" i="1"/>
  <c r="C63" i="3" s="1"/>
  <c r="C765" i="1"/>
  <c r="D785" i="1"/>
  <c r="C64" i="3" s="1"/>
  <c r="C785" i="1"/>
  <c r="D803" i="1"/>
  <c r="C65" i="3" s="1"/>
  <c r="C803" i="1"/>
  <c r="D813" i="1"/>
  <c r="C66" i="3" s="1"/>
  <c r="C813" i="1"/>
  <c r="D823" i="1"/>
  <c r="C67" i="3" s="1"/>
  <c r="C823" i="1"/>
  <c r="D830" i="1"/>
  <c r="C68" i="3" s="1"/>
  <c r="C830" i="1"/>
  <c r="D838" i="1"/>
  <c r="C69" i="3" s="1"/>
  <c r="C838" i="1"/>
  <c r="D859" i="1"/>
  <c r="C70" i="3" s="1"/>
  <c r="C859" i="1"/>
  <c r="D869" i="1"/>
  <c r="C71" i="3" s="1"/>
  <c r="C869" i="1"/>
  <c r="D878" i="1"/>
  <c r="C72" i="3" s="1"/>
  <c r="C878" i="1"/>
  <c r="D904" i="1"/>
  <c r="C73" i="3" s="1"/>
  <c r="C904" i="1"/>
  <c r="D912" i="1"/>
  <c r="C74" i="3" s="1"/>
  <c r="C912" i="1"/>
  <c r="D931" i="1"/>
  <c r="C75" i="3" s="1"/>
  <c r="C931" i="1"/>
  <c r="D957" i="1"/>
  <c r="C76" i="3" s="1"/>
  <c r="C957" i="1"/>
  <c r="D966" i="1"/>
  <c r="C77" i="3" s="1"/>
  <c r="C966" i="1"/>
  <c r="D978" i="1"/>
  <c r="C78" i="3" s="1"/>
  <c r="C978" i="1"/>
  <c r="D993" i="1"/>
  <c r="C79" i="3" s="1"/>
  <c r="C993" i="1"/>
  <c r="D1002" i="1"/>
  <c r="C80" i="3" s="1"/>
  <c r="C1002" i="1"/>
  <c r="D585" i="1"/>
  <c r="C48" i="3" s="1"/>
  <c r="C585" i="1"/>
  <c r="D574" i="1"/>
  <c r="C47" i="3" s="1"/>
  <c r="C574" i="1"/>
  <c r="D565" i="1"/>
  <c r="C46" i="3" s="1"/>
  <c r="C565" i="1"/>
  <c r="D559" i="1"/>
  <c r="C45" i="3" s="1"/>
  <c r="C559" i="1"/>
  <c r="D549" i="1"/>
  <c r="C44" i="3" s="1"/>
  <c r="C549" i="1"/>
  <c r="D540" i="1"/>
  <c r="C43" i="3" s="1"/>
  <c r="C540" i="1"/>
  <c r="D532" i="1"/>
  <c r="C42" i="3" s="1"/>
  <c r="C532" i="1"/>
  <c r="D518" i="1"/>
  <c r="C41" i="3" s="1"/>
  <c r="C518" i="1"/>
  <c r="D514" i="1"/>
  <c r="C40" i="3" s="1"/>
  <c r="C514" i="1"/>
  <c r="D504" i="1"/>
  <c r="C39" i="3" s="1"/>
  <c r="C504" i="1"/>
  <c r="D491" i="1"/>
  <c r="C38" i="3" s="1"/>
  <c r="C491" i="1"/>
  <c r="D479" i="1"/>
  <c r="C37" i="3" s="1"/>
  <c r="C479" i="1"/>
  <c r="D470" i="1"/>
  <c r="C36" i="3" s="1"/>
  <c r="C470" i="1"/>
  <c r="D460" i="1"/>
  <c r="C35" i="3" s="1"/>
  <c r="C460" i="1"/>
  <c r="D443" i="1"/>
  <c r="C34" i="3" s="1"/>
  <c r="C443" i="1"/>
  <c r="D430" i="1"/>
  <c r="C33" i="3" s="1"/>
  <c r="C430" i="1"/>
  <c r="D422" i="1"/>
  <c r="C32" i="3" s="1"/>
  <c r="C422" i="1"/>
  <c r="D413" i="1"/>
  <c r="C31" i="3" s="1"/>
  <c r="C413" i="1"/>
  <c r="D405" i="1"/>
  <c r="C30" i="3" s="1"/>
  <c r="C405" i="1"/>
  <c r="D381" i="1"/>
  <c r="C29" i="3" s="1"/>
  <c r="C381" i="1"/>
  <c r="D372" i="1"/>
  <c r="C28" i="3" s="1"/>
  <c r="C372" i="1"/>
  <c r="D356" i="1"/>
  <c r="C27" i="3" s="1"/>
  <c r="C356" i="1"/>
  <c r="D342" i="1"/>
  <c r="C26" i="3" s="1"/>
  <c r="C342" i="1"/>
  <c r="D335" i="1"/>
  <c r="C25" i="3" s="1"/>
  <c r="C335" i="1"/>
  <c r="D319" i="1"/>
  <c r="C24" i="3" s="1"/>
  <c r="C319" i="1"/>
  <c r="D295" i="1"/>
  <c r="C23" i="3" s="1"/>
  <c r="C295" i="1"/>
  <c r="D262" i="1"/>
  <c r="C22" i="3" s="1"/>
  <c r="C262" i="1"/>
  <c r="D249" i="1"/>
  <c r="C21" i="3" s="1"/>
  <c r="C249" i="1"/>
  <c r="D241" i="1"/>
  <c r="C20" i="3" s="1"/>
  <c r="C241" i="1"/>
  <c r="D236" i="1"/>
  <c r="C19" i="3" s="1"/>
  <c r="C236" i="1"/>
  <c r="D226" i="1"/>
  <c r="C18" i="3" s="1"/>
  <c r="C226" i="1"/>
  <c r="D218" i="1"/>
  <c r="C17" i="3" s="1"/>
  <c r="C218" i="1"/>
  <c r="D207" i="1"/>
  <c r="C16" i="3" s="1"/>
  <c r="C207" i="1"/>
  <c r="D198" i="1"/>
  <c r="C15" i="3" s="1"/>
  <c r="C198" i="1"/>
  <c r="D181" i="1"/>
  <c r="C14" i="3" s="1"/>
  <c r="C181" i="1"/>
  <c r="D172" i="1"/>
  <c r="C13" i="3" s="1"/>
  <c r="C172" i="1"/>
  <c r="D160" i="1"/>
  <c r="C12" i="3" s="1"/>
  <c r="C160" i="1"/>
  <c r="D148" i="1"/>
  <c r="C11" i="3" s="1"/>
  <c r="C148" i="1"/>
  <c r="D137" i="1"/>
  <c r="C10" i="3" s="1"/>
  <c r="C137" i="1"/>
  <c r="D110" i="1"/>
  <c r="C9" i="3" s="1"/>
  <c r="C110" i="1"/>
  <c r="D101" i="1"/>
  <c r="C8" i="3" s="1"/>
  <c r="C101" i="1"/>
  <c r="D89" i="1"/>
  <c r="C7" i="3" s="1"/>
  <c r="C89" i="1"/>
  <c r="D70" i="1"/>
  <c r="C6" i="3" s="1"/>
  <c r="C70" i="1"/>
  <c r="D56" i="1"/>
  <c r="C5" i="3" s="1"/>
  <c r="C56" i="1"/>
  <c r="D5" i="1"/>
  <c r="C4" i="3" s="1"/>
  <c r="C5" i="1"/>
</calcChain>
</file>

<file path=xl/sharedStrings.xml><?xml version="1.0" encoding="utf-8"?>
<sst xmlns="http://schemas.openxmlformats.org/spreadsheetml/2006/main" count="1503" uniqueCount="1025">
  <si>
    <t>รายงานการบันทึกข้อมูลอาสาสมัครเกษตร (อกษ.) สาขาอาสาปศุสัตว์</t>
  </si>
  <si>
    <t>ลำดับ</t>
  </si>
  <si>
    <t>จังหวัด/อำเภอ</t>
  </si>
  <si>
    <t>เป้าหมาย
(ราย)</t>
  </si>
  <si>
    <t>บันทึกในระบบ
(ราย)</t>
  </si>
  <si>
    <t>กรุงเทพมหานคร</t>
  </si>
  <si>
    <t>เขตหนองจอก</t>
  </si>
  <si>
    <t>เขตบางเขน</t>
  </si>
  <si>
    <t>เขตบางกะปิ</t>
  </si>
  <si>
    <t>เขตดุสิต</t>
  </si>
  <si>
    <t>เขตบางรัก</t>
  </si>
  <si>
    <t>เขตปทุมวัน</t>
  </si>
  <si>
    <t>เขตป้อมปราบศัตรูพ่าย</t>
  </si>
  <si>
    <t>เขตบางซื่อ</t>
  </si>
  <si>
    <t>เขตพระนคร</t>
  </si>
  <si>
    <t>เขตพระโขนง</t>
  </si>
  <si>
    <t>เขตมีนบุรี</t>
  </si>
  <si>
    <t>เขตลาดกระบัง</t>
  </si>
  <si>
    <t>เขตยานนาวา</t>
  </si>
  <si>
    <t>เขตสัมพันธวงศ์</t>
  </si>
  <si>
    <t>เขตพญาไท</t>
  </si>
  <si>
    <t>เขตธนบุรี</t>
  </si>
  <si>
    <t>เขตบางกอกใหญ่</t>
  </si>
  <si>
    <t>เขตห้วยขวาง</t>
  </si>
  <si>
    <t>เขตคลองสาน</t>
  </si>
  <si>
    <t>เขตตลิ่งชัน</t>
  </si>
  <si>
    <t>เขตบางกอกน้อย</t>
  </si>
  <si>
    <t>เขตบางขุนเทียน</t>
  </si>
  <si>
    <t>เขตภาษีเจริญ</t>
  </si>
  <si>
    <t>เขตหนองแขม</t>
  </si>
  <si>
    <t>เขตราษฎร์บูรณะ</t>
  </si>
  <si>
    <t>เขตบางพลัด</t>
  </si>
  <si>
    <t>เขตดินแดง</t>
  </si>
  <si>
    <t>เขตบึงกุ่ม</t>
  </si>
  <si>
    <t>เขตสาทร</t>
  </si>
  <si>
    <t>เขตจตุจักร</t>
  </si>
  <si>
    <t>เขตบางคอแหลม</t>
  </si>
  <si>
    <t>เขตประเวศ</t>
  </si>
  <si>
    <t>เขตคลองเตย</t>
  </si>
  <si>
    <t>เขตสวนหลวง</t>
  </si>
  <si>
    <t>เขตจอมทอง</t>
  </si>
  <si>
    <t>เขตดอนเมือง</t>
  </si>
  <si>
    <t>เขตราชเทวี</t>
  </si>
  <si>
    <t>เขตลาดพร้าว</t>
  </si>
  <si>
    <t>เขตวัฒนา</t>
  </si>
  <si>
    <t>เขตบางแค</t>
  </si>
  <si>
    <t>เขตหลักสี่</t>
  </si>
  <si>
    <t>เขตสายไหม</t>
  </si>
  <si>
    <t>เขตคันนายาว</t>
  </si>
  <si>
    <t>เขตสะพานสูง</t>
  </si>
  <si>
    <t>เขตวังทองหลาง</t>
  </si>
  <si>
    <t>เขตคลองสามวา</t>
  </si>
  <si>
    <t>เขตบางนา</t>
  </si>
  <si>
    <t>เขตทวีวัฒนา</t>
  </si>
  <si>
    <t>เขตทุ่งครุ</t>
  </si>
  <si>
    <t>เขตบางบอน</t>
  </si>
  <si>
    <t>กาญจนบุรี</t>
  </si>
  <si>
    <t>เมืองกาญจนบุรี</t>
  </si>
  <si>
    <t>ไทรโยค</t>
  </si>
  <si>
    <t>บ่อพลอย</t>
  </si>
  <si>
    <t>ศรีสวัสดิ์</t>
  </si>
  <si>
    <t>ท่ามะกา</t>
  </si>
  <si>
    <t>ท่าม่วง</t>
  </si>
  <si>
    <t>ทองผาภูมิ</t>
  </si>
  <si>
    <t>สังขละบุรี</t>
  </si>
  <si>
    <t>พนมทวน</t>
  </si>
  <si>
    <t>เลาขวัญ</t>
  </si>
  <si>
    <t>ด่านมะขามเตี้ย</t>
  </si>
  <si>
    <t>หนองปรือ</t>
  </si>
  <si>
    <t>ห้วยกระเจา</t>
  </si>
  <si>
    <t>กาฬสินธุ์</t>
  </si>
  <si>
    <t>เมืองกาฬสินธุ์</t>
  </si>
  <si>
    <t>นามน</t>
  </si>
  <si>
    <t>กมลาไสย</t>
  </si>
  <si>
    <t>ร่องคำ</t>
  </si>
  <si>
    <t>กุฉินารายณ์</t>
  </si>
  <si>
    <t>เขาวง</t>
  </si>
  <si>
    <t>ยางตลาด</t>
  </si>
  <si>
    <t>ห้วยเม็ก</t>
  </si>
  <si>
    <t>สหัสขันธ์</t>
  </si>
  <si>
    <t>คำม่วง</t>
  </si>
  <si>
    <t>ท่าคันโท</t>
  </si>
  <si>
    <t>หนองกุงศรี</t>
  </si>
  <si>
    <t>สมเด็จ</t>
  </si>
  <si>
    <t>ห้วยผึ้ง</t>
  </si>
  <si>
    <t>สามชัย</t>
  </si>
  <si>
    <t>นาคู</t>
  </si>
  <si>
    <t>ดอนจาน</t>
  </si>
  <si>
    <t>ฆ้องชัย</t>
  </si>
  <si>
    <t>กำแพงเพชร</t>
  </si>
  <si>
    <t>เมืองกำแพงเพชร</t>
  </si>
  <si>
    <t>ไทรงาม</t>
  </si>
  <si>
    <t>คลองลาน</t>
  </si>
  <si>
    <t>ขาณุวรลักษบุรี</t>
  </si>
  <si>
    <t>คลองขลุง</t>
  </si>
  <si>
    <t>พรานกระต่าย</t>
  </si>
  <si>
    <t>ลานกระบือ</t>
  </si>
  <si>
    <t>ทรายทองวัฒนา</t>
  </si>
  <si>
    <t>ปางศิลาทอง</t>
  </si>
  <si>
    <t>บึงสามัคคี</t>
  </si>
  <si>
    <t>โกสัมพีนคร</t>
  </si>
  <si>
    <t>กระบี่</t>
  </si>
  <si>
    <t>เมืองกระบี่</t>
  </si>
  <si>
    <t>เขาพนม</t>
  </si>
  <si>
    <t>เกาะลันตา</t>
  </si>
  <si>
    <t>คลองท่อม</t>
  </si>
  <si>
    <t>อ่าวลึก</t>
  </si>
  <si>
    <t>ปลายพระยา</t>
  </si>
  <si>
    <t>ลำทับ</t>
  </si>
  <si>
    <t>เหนือคลอง</t>
  </si>
  <si>
    <t>ขอนแก่น</t>
  </si>
  <si>
    <t>เมืองขอนแก่น</t>
  </si>
  <si>
    <t>บ้านฝาง</t>
  </si>
  <si>
    <t>พระยืน</t>
  </si>
  <si>
    <t>หนองเรือ</t>
  </si>
  <si>
    <t>ชุมแพ</t>
  </si>
  <si>
    <t>สีชมพู</t>
  </si>
  <si>
    <t>น้ำพอง</t>
  </si>
  <si>
    <t>อุบลรัตน์</t>
  </si>
  <si>
    <t>กระนวน</t>
  </si>
  <si>
    <t>บ้านไผ่</t>
  </si>
  <si>
    <t>เปือยน้อย</t>
  </si>
  <si>
    <t>พล</t>
  </si>
  <si>
    <t>แวงใหญ่</t>
  </si>
  <si>
    <t>แวงน้อย</t>
  </si>
  <si>
    <t>หนองสองห้อง</t>
  </si>
  <si>
    <t>ภูเวียง</t>
  </si>
  <si>
    <t>มัญจาคีรี</t>
  </si>
  <si>
    <t>ชนบท</t>
  </si>
  <si>
    <t>เขาสวนกวาง</t>
  </si>
  <si>
    <t>ภูผาม่าน</t>
  </si>
  <si>
    <t>ซำสูง</t>
  </si>
  <si>
    <t>โคกโพธิ์ไชย</t>
  </si>
  <si>
    <t>หนองนาคำ</t>
  </si>
  <si>
    <t>บ้านแฮด</t>
  </si>
  <si>
    <t>โนนศิลา</t>
  </si>
  <si>
    <t>เวียงเก่า</t>
  </si>
  <si>
    <t>จันทบุรี</t>
  </si>
  <si>
    <t>เมืองจันทบุรี</t>
  </si>
  <si>
    <t>ขลุง</t>
  </si>
  <si>
    <t>ท่าใหม่</t>
  </si>
  <si>
    <t>โป่งน้ำร้อน</t>
  </si>
  <si>
    <t>มะขาม</t>
  </si>
  <si>
    <t>แหลมสิงห์</t>
  </si>
  <si>
    <t>สอยดาว</t>
  </si>
  <si>
    <t>แก่งหางแมว</t>
  </si>
  <si>
    <t>นายายอาม</t>
  </si>
  <si>
    <t>เขาคิชฌกูฏ</t>
  </si>
  <si>
    <t>ฉะเชิงเทรา</t>
  </si>
  <si>
    <t>เมืองฉะเชิงเทรา</t>
  </si>
  <si>
    <t>บางคล้า</t>
  </si>
  <si>
    <t>บางน้ำเปรี้ยว</t>
  </si>
  <si>
    <t>บางปะกง</t>
  </si>
  <si>
    <t>บ้านโพธิ์</t>
  </si>
  <si>
    <t>พนมสารคาม</t>
  </si>
  <si>
    <t>ราชสาส์น</t>
  </si>
  <si>
    <t>สนามชัยเขต</t>
  </si>
  <si>
    <t>แปลงยาว</t>
  </si>
  <si>
    <t>ท่าตะเกียบ</t>
  </si>
  <si>
    <t>คลองเขื่อน</t>
  </si>
  <si>
    <t>ชลบุรี</t>
  </si>
  <si>
    <t>บ่อทอง</t>
  </si>
  <si>
    <t>เกาะจันทร์</t>
  </si>
  <si>
    <t>เมืองชลบุรี</t>
  </si>
  <si>
    <t>บ้านบึง</t>
  </si>
  <si>
    <t>หนองใหญ่</t>
  </si>
  <si>
    <t>บางละมุง</t>
  </si>
  <si>
    <t>พานทอง</t>
  </si>
  <si>
    <t>พนัสนิคม</t>
  </si>
  <si>
    <t>ศรีราชา</t>
  </si>
  <si>
    <t>เกาะสีชัง</t>
  </si>
  <si>
    <t>สัตหีบ</t>
  </si>
  <si>
    <t>ชัยนาท</t>
  </si>
  <si>
    <t>เมืองชัยนาท</t>
  </si>
  <si>
    <t>มโนรมย์</t>
  </si>
  <si>
    <t>วัดสิงห์</t>
  </si>
  <si>
    <t>สรรพยา</t>
  </si>
  <si>
    <t>สรรคบุรี</t>
  </si>
  <si>
    <t>หันคา</t>
  </si>
  <si>
    <t>หนองมะโมง</t>
  </si>
  <si>
    <t>เนินขาม</t>
  </si>
  <si>
    <t>ชัยภูมิ</t>
  </si>
  <si>
    <t>เมืองชัยภูมิ</t>
  </si>
  <si>
    <t>บ้านเขว้า</t>
  </si>
  <si>
    <t>คอนสวรรค์</t>
  </si>
  <si>
    <t>เกษตรสมบูรณ์</t>
  </si>
  <si>
    <t>หนองบัวแดง</t>
  </si>
  <si>
    <t>จัตุรัส</t>
  </si>
  <si>
    <t>บำเหน็จณรงค์</t>
  </si>
  <si>
    <t>หนองบัวระเหว</t>
  </si>
  <si>
    <t>เทพสถิต</t>
  </si>
  <si>
    <t>ภูเขียว</t>
  </si>
  <si>
    <t>บ้านแท่น</t>
  </si>
  <si>
    <t>แก้งคร้อ</t>
  </si>
  <si>
    <t>คอนสาร</t>
  </si>
  <si>
    <t>ภักดีชุมพล</t>
  </si>
  <si>
    <t>เนินสง่า</t>
  </si>
  <si>
    <t>ซับใหญ่</t>
  </si>
  <si>
    <t>ชุมพร</t>
  </si>
  <si>
    <t>เมืองชุมพร</t>
  </si>
  <si>
    <t>ท่าแซะ</t>
  </si>
  <si>
    <t>ปะทิว</t>
  </si>
  <si>
    <t>หลังสวน</t>
  </si>
  <si>
    <t>ละแม</t>
  </si>
  <si>
    <t>พะโต๊ะ</t>
  </si>
  <si>
    <t>สวี</t>
  </si>
  <si>
    <t>ทุ่งตะโก</t>
  </si>
  <si>
    <t>ตรัง</t>
  </si>
  <si>
    <t>เมืองตรัง</t>
  </si>
  <si>
    <t>กันตัง</t>
  </si>
  <si>
    <t>ย่านตาขาว</t>
  </si>
  <si>
    <t>ปะเหลียน</t>
  </si>
  <si>
    <t>สิเกา</t>
  </si>
  <si>
    <t>ห้วยยอด</t>
  </si>
  <si>
    <t>วังวิเศษ</t>
  </si>
  <si>
    <t>นาโยง</t>
  </si>
  <si>
    <t>รัษฎา</t>
  </si>
  <si>
    <t>หาดสำราญ</t>
  </si>
  <si>
    <t>ตราด</t>
  </si>
  <si>
    <t>เมืองตราด</t>
  </si>
  <si>
    <t>คลองใหญ่</t>
  </si>
  <si>
    <t>เขาสมิง</t>
  </si>
  <si>
    <t>บ่อไร่</t>
  </si>
  <si>
    <t>แหลมงอบ</t>
  </si>
  <si>
    <t>เกาะกูด</t>
  </si>
  <si>
    <t>เกาะช้าง</t>
  </si>
  <si>
    <t>ตาก</t>
  </si>
  <si>
    <t>เมืองตาก</t>
  </si>
  <si>
    <t>บ้านตาก</t>
  </si>
  <si>
    <t>สามเงา</t>
  </si>
  <si>
    <t>แม่ระมาด</t>
  </si>
  <si>
    <t>ท่าสองยาง</t>
  </si>
  <si>
    <t>แม่สอด</t>
  </si>
  <si>
    <t>พบพระ</t>
  </si>
  <si>
    <t>อุ้มผาง</t>
  </si>
  <si>
    <t>วังเจ้า</t>
  </si>
  <si>
    <t>นครนายก</t>
  </si>
  <si>
    <t>เมืองนครนายก</t>
  </si>
  <si>
    <t>ปากพลี</t>
  </si>
  <si>
    <t>บ้านนา</t>
  </si>
  <si>
    <t>องครักษ์</t>
  </si>
  <si>
    <t>นครปฐม</t>
  </si>
  <si>
    <t>เมืองนครปฐม</t>
  </si>
  <si>
    <t>กำแพงแสน</t>
  </si>
  <si>
    <t>นครชัยศรี</t>
  </si>
  <si>
    <t>ดอนตูม</t>
  </si>
  <si>
    <t>บางเลน</t>
  </si>
  <si>
    <t>สามพราน</t>
  </si>
  <si>
    <t>พุทธมณฑล</t>
  </si>
  <si>
    <t>นครพนม</t>
  </si>
  <si>
    <t>เมืองนครพนม</t>
  </si>
  <si>
    <t>ปลาปาก</t>
  </si>
  <si>
    <t>ท่าอุเทน</t>
  </si>
  <si>
    <t>บ้านแพง</t>
  </si>
  <si>
    <t>ธาตุพนม</t>
  </si>
  <si>
    <t>เรณูนคร</t>
  </si>
  <si>
    <t>นาแก</t>
  </si>
  <si>
    <t>ศรีสงคราม</t>
  </si>
  <si>
    <t>นาหว้า</t>
  </si>
  <si>
    <t>โพนสวรรค์</t>
  </si>
  <si>
    <t>นาทม</t>
  </si>
  <si>
    <t>วังยาง</t>
  </si>
  <si>
    <t>นครราชสีมา</t>
  </si>
  <si>
    <t>เมืองนครราชสีมา</t>
  </si>
  <si>
    <t>ครบุรี</t>
  </si>
  <si>
    <t>เสิงสาง</t>
  </si>
  <si>
    <t>คง</t>
  </si>
  <si>
    <t>บ้านเหลื่อม</t>
  </si>
  <si>
    <t>จักราช</t>
  </si>
  <si>
    <t>โชคชัย</t>
  </si>
  <si>
    <t>ด่านขุนทด</t>
  </si>
  <si>
    <t>โนนไทย</t>
  </si>
  <si>
    <t>โนนสูง</t>
  </si>
  <si>
    <t>ขามสะแกแสง</t>
  </si>
  <si>
    <t>บัวใหญ่</t>
  </si>
  <si>
    <t>ประทาย</t>
  </si>
  <si>
    <t>ปักธงชัย</t>
  </si>
  <si>
    <t>พิมาย</t>
  </si>
  <si>
    <t>ห้วยแถลง</t>
  </si>
  <si>
    <t>ชุมพวง</t>
  </si>
  <si>
    <t>สูงเนิน</t>
  </si>
  <si>
    <t>ขามทะเลสอ</t>
  </si>
  <si>
    <t>สีคิ้ว</t>
  </si>
  <si>
    <t>ปากช่อง</t>
  </si>
  <si>
    <t>หนองบุญมาก</t>
  </si>
  <si>
    <t>แก้งสนามนาง</t>
  </si>
  <si>
    <t>โนนแดง</t>
  </si>
  <si>
    <t>วังน้ำเขียว</t>
  </si>
  <si>
    <t>เทพารักษ์</t>
  </si>
  <si>
    <t>เมืองยาง</t>
  </si>
  <si>
    <t>พระทองคำ</t>
  </si>
  <si>
    <t>บัวลาย</t>
  </si>
  <si>
    <t>สีดา</t>
  </si>
  <si>
    <t>เฉลิมพระเกียรติ</t>
  </si>
  <si>
    <t>ลำทะเมนชัย</t>
  </si>
  <si>
    <t>นครศรีธรรมราช</t>
  </si>
  <si>
    <t>เมืองนครศรีธรรมราช</t>
  </si>
  <si>
    <t>พรหมคีรี</t>
  </si>
  <si>
    <t>ลานสกา</t>
  </si>
  <si>
    <t>ฉวาง</t>
  </si>
  <si>
    <t>พิปูน</t>
  </si>
  <si>
    <t>เชียรใหญ่</t>
  </si>
  <si>
    <t>ชะอวด</t>
  </si>
  <si>
    <t>ท่าศาลา</t>
  </si>
  <si>
    <t>ทุ่งสง</t>
  </si>
  <si>
    <t>นาบอน</t>
  </si>
  <si>
    <t>ทุ่งใหญ่</t>
  </si>
  <si>
    <t>ปากพนัง</t>
  </si>
  <si>
    <t>ร่อนพิบูลย์</t>
  </si>
  <si>
    <t>สิชล</t>
  </si>
  <si>
    <t>ขนอม</t>
  </si>
  <si>
    <t>หัวไทร</t>
  </si>
  <si>
    <t>บางขัน</t>
  </si>
  <si>
    <t>ถ้ำพรรณรา</t>
  </si>
  <si>
    <t>จุฬาภรณ์</t>
  </si>
  <si>
    <t>พระพรหม</t>
  </si>
  <si>
    <t>นบพิตำ</t>
  </si>
  <si>
    <t>ช้างกลาง</t>
  </si>
  <si>
    <t>นครสวรรค์</t>
  </si>
  <si>
    <t>เมืองนครสวรรค์</t>
  </si>
  <si>
    <t>โกรกพระ</t>
  </si>
  <si>
    <t>ชุมแสง</t>
  </si>
  <si>
    <t>หนองบัว</t>
  </si>
  <si>
    <t>บรรพตพิสัย</t>
  </si>
  <si>
    <t>เก้าเลี้ยว</t>
  </si>
  <si>
    <t>ตาคลี</t>
  </si>
  <si>
    <t>ท่าตะโก</t>
  </si>
  <si>
    <t>ไพศาลี</t>
  </si>
  <si>
    <t>พยุหะคีรี</t>
  </si>
  <si>
    <t>ลาดยาว</t>
  </si>
  <si>
    <t>ตากฟ้า</t>
  </si>
  <si>
    <t>แม่วงก์</t>
  </si>
  <si>
    <t>แม่เปิน</t>
  </si>
  <si>
    <t>ชุมตาบง</t>
  </si>
  <si>
    <t>นนทบุรี</t>
  </si>
  <si>
    <t>เมืองนนทบุรี</t>
  </si>
  <si>
    <t>บางกรวย</t>
  </si>
  <si>
    <t>บางใหญ่</t>
  </si>
  <si>
    <t>บางบัวทอง</t>
  </si>
  <si>
    <t>ไทรน้อย</t>
  </si>
  <si>
    <t>ปากเกร็ด</t>
  </si>
  <si>
    <t>นราธิวาส</t>
  </si>
  <si>
    <t>เมืองนราธิวาส</t>
  </si>
  <si>
    <t>ตากใบ</t>
  </si>
  <si>
    <t>บาเจาะ</t>
  </si>
  <si>
    <t>ยี่งอ</t>
  </si>
  <si>
    <t>ระแงะ</t>
  </si>
  <si>
    <t>รือเสาะ</t>
  </si>
  <si>
    <t>ศรีสาคร</t>
  </si>
  <si>
    <t>แว้ง</t>
  </si>
  <si>
    <t>สุคิริน</t>
  </si>
  <si>
    <t>สุไหงโก-ลก</t>
  </si>
  <si>
    <t>สุไหงปาดี</t>
  </si>
  <si>
    <t>จะแนะ</t>
  </si>
  <si>
    <t>เจาะไอร้อง</t>
  </si>
  <si>
    <t>น่าน</t>
  </si>
  <si>
    <t>เมืองน่าน</t>
  </si>
  <si>
    <t>แม่จริม</t>
  </si>
  <si>
    <t>บ้านหลวง</t>
  </si>
  <si>
    <t>นาน้อย</t>
  </si>
  <si>
    <t>ปัว</t>
  </si>
  <si>
    <t>ท่าวังผา</t>
  </si>
  <si>
    <t>เวียงสา</t>
  </si>
  <si>
    <t>ทุ่งช้าง</t>
  </si>
  <si>
    <t>เชียงกลาง</t>
  </si>
  <si>
    <t>นาหมื่น</t>
  </si>
  <si>
    <t>สันติสุข</t>
  </si>
  <si>
    <t>บ่อเกลือ</t>
  </si>
  <si>
    <t>สองแคว</t>
  </si>
  <si>
    <t>ภูเพียง</t>
  </si>
  <si>
    <t>บึงกาฬ</t>
  </si>
  <si>
    <t>เมืองบึงกาฬ</t>
  </si>
  <si>
    <t>พรเจริญ</t>
  </si>
  <si>
    <t>โซ่พิสัย</t>
  </si>
  <si>
    <t>เซกา</t>
  </si>
  <si>
    <t>ปากคาด</t>
  </si>
  <si>
    <t>บึงโขงหลง</t>
  </si>
  <si>
    <t>ศรีวิไล</t>
  </si>
  <si>
    <t>บุ่งคล้า</t>
  </si>
  <si>
    <t>บุรีรัมย์</t>
  </si>
  <si>
    <t>เมืองบุรีรัมย์</t>
  </si>
  <si>
    <t>คูเมือง</t>
  </si>
  <si>
    <t>กระสัง</t>
  </si>
  <si>
    <t>นางรอง</t>
  </si>
  <si>
    <t>หนองกี่</t>
  </si>
  <si>
    <t>ละหานทราย</t>
  </si>
  <si>
    <t>ประโคนชัย</t>
  </si>
  <si>
    <t>บ้านกรวด</t>
  </si>
  <si>
    <t>พุทไธสง</t>
  </si>
  <si>
    <t>ลำปลายมาศ</t>
  </si>
  <si>
    <t>สตึก</t>
  </si>
  <si>
    <t>ปะคำ</t>
  </si>
  <si>
    <t>นาโพธิ์</t>
  </si>
  <si>
    <t>หนองหงส์</t>
  </si>
  <si>
    <t>พลับพลาชัย</t>
  </si>
  <si>
    <t>ห้วยราช</t>
  </si>
  <si>
    <t>โนนสุวรรณ</t>
  </si>
  <si>
    <t>ชำนิ</t>
  </si>
  <si>
    <t>บ้านใหม่ไชยพจน์</t>
  </si>
  <si>
    <t>โนนดินแดง</t>
  </si>
  <si>
    <t>บ้านด่าน</t>
  </si>
  <si>
    <t>แคนดง</t>
  </si>
  <si>
    <t>ปทุมธานี</t>
  </si>
  <si>
    <t>เมืองปทุมธานี</t>
  </si>
  <si>
    <t>คลองหลวง</t>
  </si>
  <si>
    <t>ธัญบุรี</t>
  </si>
  <si>
    <t>หนองเสือ</t>
  </si>
  <si>
    <t>ลาดหลุมแก้ว</t>
  </si>
  <si>
    <t>ลำลูกกา</t>
  </si>
  <si>
    <t>สามโคก</t>
  </si>
  <si>
    <t>ประจวบคีรีขันธ์</t>
  </si>
  <si>
    <t>เมืองประจวบคีรีขันธ์</t>
  </si>
  <si>
    <t>กุยบุรี</t>
  </si>
  <si>
    <t>ทับสะแก</t>
  </si>
  <si>
    <t>บางสะพาน</t>
  </si>
  <si>
    <t>บางสะพานน้อย</t>
  </si>
  <si>
    <t>ปราณบุรี</t>
  </si>
  <si>
    <t>หัวหิน</t>
  </si>
  <si>
    <t>สามร้อยยอด</t>
  </si>
  <si>
    <t>ปราจีนบุรี</t>
  </si>
  <si>
    <t>เมืองปราจีนบุรี</t>
  </si>
  <si>
    <t>กบินทร์บุรี</t>
  </si>
  <si>
    <t>นาดี</t>
  </si>
  <si>
    <t>บ้านสร้าง</t>
  </si>
  <si>
    <t>ประจันตคาม</t>
  </si>
  <si>
    <t>ศรีมหาโพธิ</t>
  </si>
  <si>
    <t>ศรีมโหสถ</t>
  </si>
  <si>
    <t>ปัตตานี</t>
  </si>
  <si>
    <t>เมืองปัตตานี</t>
  </si>
  <si>
    <t>โคกโพธิ์</t>
  </si>
  <si>
    <t>หนองจิก</t>
  </si>
  <si>
    <t>ปะนาเระ</t>
  </si>
  <si>
    <t>มายอ</t>
  </si>
  <si>
    <t>ทุ่งยางแดง</t>
  </si>
  <si>
    <t>สายบุรี</t>
  </si>
  <si>
    <t>ไม้แก่น</t>
  </si>
  <si>
    <t>ยะหริ่ง</t>
  </si>
  <si>
    <t>ยะรัง</t>
  </si>
  <si>
    <t>กะพ้อ</t>
  </si>
  <si>
    <t>แม่ลาน</t>
  </si>
  <si>
    <t>พระนครศรีอยุธยา</t>
  </si>
  <si>
    <t>ท่าเรือ</t>
  </si>
  <si>
    <t>นครหลวง</t>
  </si>
  <si>
    <t>บางไทร</t>
  </si>
  <si>
    <t>บางบาล</t>
  </si>
  <si>
    <t>บางปะอิน</t>
  </si>
  <si>
    <t>บางปะหัน</t>
  </si>
  <si>
    <t>ผักไห่</t>
  </si>
  <si>
    <t>ภาชี</t>
  </si>
  <si>
    <t>ลาดบัวหลวง</t>
  </si>
  <si>
    <t>วังน้อย</t>
  </si>
  <si>
    <t>เสนา</t>
  </si>
  <si>
    <t>บางซ้าย</t>
  </si>
  <si>
    <t>อุทัย</t>
  </si>
  <si>
    <t>มหาราช</t>
  </si>
  <si>
    <t>บ้านแพรก</t>
  </si>
  <si>
    <t>พะเยา</t>
  </si>
  <si>
    <t>เมืองพะเยา</t>
  </si>
  <si>
    <t>จุน</t>
  </si>
  <si>
    <t>เชียงคำ</t>
  </si>
  <si>
    <t>เชียงม่วน</t>
  </si>
  <si>
    <t>ดอกคำใต้</t>
  </si>
  <si>
    <t>ปง</t>
  </si>
  <si>
    <t>แม่ใจ</t>
  </si>
  <si>
    <t>ภูซาง</t>
  </si>
  <si>
    <t>ภูกามยาว</t>
  </si>
  <si>
    <t>พังงา</t>
  </si>
  <si>
    <t>เมืองพังงา</t>
  </si>
  <si>
    <t>เกาะยาว</t>
  </si>
  <si>
    <t>กะปง</t>
  </si>
  <si>
    <t>ตะกั่วทุ่ง</t>
  </si>
  <si>
    <t>ตะกั่วป่า</t>
  </si>
  <si>
    <t>คุระบุรี</t>
  </si>
  <si>
    <t>ทับปุด</t>
  </si>
  <si>
    <t>ท้ายเหมือง</t>
  </si>
  <si>
    <t>พัทลุง</t>
  </si>
  <si>
    <t>เมืองพัทลุง</t>
  </si>
  <si>
    <t>กงหรา</t>
  </si>
  <si>
    <t>เขาชัยสน</t>
  </si>
  <si>
    <t>ตะโหมด</t>
  </si>
  <si>
    <t>ควนขนุน</t>
  </si>
  <si>
    <t>ปากพะยูน</t>
  </si>
  <si>
    <t>ศรีบรรพต</t>
  </si>
  <si>
    <t>ป่าบอน</t>
  </si>
  <si>
    <t>บางแก้ว</t>
  </si>
  <si>
    <t>ป่าพะยอม</t>
  </si>
  <si>
    <t>ศรีนครินทร์</t>
  </si>
  <si>
    <t>พิจิตร</t>
  </si>
  <si>
    <t>เมืองพิจิตร</t>
  </si>
  <si>
    <t>วังทรายพูน</t>
  </si>
  <si>
    <t>โพธิ์ประทับช้าง</t>
  </si>
  <si>
    <t>ตะพานหิน</t>
  </si>
  <si>
    <t>บางมูลนาก</t>
  </si>
  <si>
    <t>โพทะเล</t>
  </si>
  <si>
    <t>สามง่าม</t>
  </si>
  <si>
    <t>ทับคล้อ</t>
  </si>
  <si>
    <t>สากเหล็ก</t>
  </si>
  <si>
    <t>บึงนาราง</t>
  </si>
  <si>
    <t>ดงเจริญ</t>
  </si>
  <si>
    <t>วชิรบารมี</t>
  </si>
  <si>
    <t>พิษณุโลก</t>
  </si>
  <si>
    <t>เมืองพิษณุโลก</t>
  </si>
  <si>
    <t>นครไทย</t>
  </si>
  <si>
    <t>ชาติตระการ</t>
  </si>
  <si>
    <t>บางระกำ</t>
  </si>
  <si>
    <t>บางกระทุ่ม</t>
  </si>
  <si>
    <t>พรหมพิราม</t>
  </si>
  <si>
    <t>วัดโบสถ์</t>
  </si>
  <si>
    <t>วังทอง</t>
  </si>
  <si>
    <t>เนินมะปราง</t>
  </si>
  <si>
    <t>ภูเก็ต</t>
  </si>
  <si>
    <t>เมืองภูเก็ต</t>
  </si>
  <si>
    <t>กะทู้</t>
  </si>
  <si>
    <t>ถลาง</t>
  </si>
  <si>
    <t>มหาสารคาม</t>
  </si>
  <si>
    <t>เมืองมหาสารคาม</t>
  </si>
  <si>
    <t>แกดำ</t>
  </si>
  <si>
    <t>โกสุมพิสัย</t>
  </si>
  <si>
    <t>กันทรวิชัย</t>
  </si>
  <si>
    <t>เชียงยืน</t>
  </si>
  <si>
    <t>บรบือ</t>
  </si>
  <si>
    <t>นาเชือก</t>
  </si>
  <si>
    <t>พยัคฆภูมิพิสัย</t>
  </si>
  <si>
    <t>วาปีปทุม</t>
  </si>
  <si>
    <t>นาดูน</t>
  </si>
  <si>
    <t>ยางสีสุราช</t>
  </si>
  <si>
    <t>กุดรัง</t>
  </si>
  <si>
    <t>ชื่นชม</t>
  </si>
  <si>
    <t>มุกดาหาร</t>
  </si>
  <si>
    <t>เมืองมุกดาหาร</t>
  </si>
  <si>
    <t>นิคมคำสร้อย</t>
  </si>
  <si>
    <t>ดอนตาล</t>
  </si>
  <si>
    <t>ดงหลวง</t>
  </si>
  <si>
    <t>คำชะอี</t>
  </si>
  <si>
    <t>หว้านใหญ่</t>
  </si>
  <si>
    <t>หนองสูง</t>
  </si>
  <si>
    <t>ยะลา</t>
  </si>
  <si>
    <t>เมืองยะลา</t>
  </si>
  <si>
    <t>เบตง</t>
  </si>
  <si>
    <t>บันนังสตา</t>
  </si>
  <si>
    <t>ธารโต</t>
  </si>
  <si>
    <t>ยะหา</t>
  </si>
  <si>
    <t>รามัน</t>
  </si>
  <si>
    <t>กาบัง</t>
  </si>
  <si>
    <t>กรงปินัง</t>
  </si>
  <si>
    <t>ยโสธร</t>
  </si>
  <si>
    <t>เมืองยโสธร</t>
  </si>
  <si>
    <t>ทรายมูล</t>
  </si>
  <si>
    <t>กุดชุม</t>
  </si>
  <si>
    <t>คำเขื่อนแก้ว</t>
  </si>
  <si>
    <t>ป่าติ้ว</t>
  </si>
  <si>
    <t>มหาชนะชัย</t>
  </si>
  <si>
    <t>ค้อวัง</t>
  </si>
  <si>
    <t>เลิงนกทา</t>
  </si>
  <si>
    <t>ไทยเจริญ</t>
  </si>
  <si>
    <t>ระนอง</t>
  </si>
  <si>
    <t>เมืองระนอง</t>
  </si>
  <si>
    <t>ละอุ่น</t>
  </si>
  <si>
    <t>กะเปอร์</t>
  </si>
  <si>
    <t>กระบุรี</t>
  </si>
  <si>
    <t>สุขสำราญ</t>
  </si>
  <si>
    <t>ระยอง</t>
  </si>
  <si>
    <t>เมืองระยอง</t>
  </si>
  <si>
    <t>บ้านฉาง</t>
  </si>
  <si>
    <t>แกลง</t>
  </si>
  <si>
    <t>วังจันทร์</t>
  </si>
  <si>
    <t>บ้านค่าย</t>
  </si>
  <si>
    <t>ปลวกแดง</t>
  </si>
  <si>
    <t>เขาชะเมา</t>
  </si>
  <si>
    <t>นิคมพัฒนา</t>
  </si>
  <si>
    <t>ราชบุรี</t>
  </si>
  <si>
    <t>เมืองราชบุรี</t>
  </si>
  <si>
    <t>จอมบึง</t>
  </si>
  <si>
    <t>สวนผึ้ง</t>
  </si>
  <si>
    <t>ดำเนินสะดวก</t>
  </si>
  <si>
    <t>บ้านโป่ง</t>
  </si>
  <si>
    <t>บางแพ</t>
  </si>
  <si>
    <t>โพธาราม</t>
  </si>
  <si>
    <t>ปากท่อ</t>
  </si>
  <si>
    <t>วัดเพลง</t>
  </si>
  <si>
    <t>บ้านคา</t>
  </si>
  <si>
    <t>ร้อยเอ็ด</t>
  </si>
  <si>
    <t>เมืองร้อยเอ็ด</t>
  </si>
  <si>
    <t>เกษตรวิสัย</t>
  </si>
  <si>
    <t>ปทุมรัตต์</t>
  </si>
  <si>
    <t>จตุรพักตรพิมาน</t>
  </si>
  <si>
    <t>ธวัชบุรี</t>
  </si>
  <si>
    <t>พนมไพร</t>
  </si>
  <si>
    <t>โพนทอง</t>
  </si>
  <si>
    <t>โพธิ์ชัย</t>
  </si>
  <si>
    <t>หนองพอก</t>
  </si>
  <si>
    <t>เสลภูมิ</t>
  </si>
  <si>
    <t>สุวรรณภูมิ</t>
  </si>
  <si>
    <t>เมืองสรวง</t>
  </si>
  <si>
    <t>โพนทราย</t>
  </si>
  <si>
    <t>อาจสามารถ</t>
  </si>
  <si>
    <t>เมยวดี</t>
  </si>
  <si>
    <t>ศรีสมเด็จ</t>
  </si>
  <si>
    <t>จังหาร</t>
  </si>
  <si>
    <t>เชียงขวัญ</t>
  </si>
  <si>
    <t>หนองฮี</t>
  </si>
  <si>
    <t>ทุ่งเขาหลวง</t>
  </si>
  <si>
    <t>ลพบุรี</t>
  </si>
  <si>
    <t>เมืองลพบุรี</t>
  </si>
  <si>
    <t>พัฒนานิคม</t>
  </si>
  <si>
    <t>โคกสำโรง</t>
  </si>
  <si>
    <t>ชัยบาดาล</t>
  </si>
  <si>
    <t>ท่าวุ้ง</t>
  </si>
  <si>
    <t>บ้านหมี่</t>
  </si>
  <si>
    <t>ท่าหลวง</t>
  </si>
  <si>
    <t>สระโบสถ์</t>
  </si>
  <si>
    <t>โคกเจริญ</t>
  </si>
  <si>
    <t>ลำสนธิ</t>
  </si>
  <si>
    <t>หนองม่วง</t>
  </si>
  <si>
    <t>ลำปาง</t>
  </si>
  <si>
    <t>เมืองลำปาง</t>
  </si>
  <si>
    <t>แม่เมาะ</t>
  </si>
  <si>
    <t>เกาะคา</t>
  </si>
  <si>
    <t>เสริมงาม</t>
  </si>
  <si>
    <t>งาว</t>
  </si>
  <si>
    <t>แจ้ห่ม</t>
  </si>
  <si>
    <t>วังเหนือ</t>
  </si>
  <si>
    <t>เถิน</t>
  </si>
  <si>
    <t>แม่พริก</t>
  </si>
  <si>
    <t>แม่ทะ</t>
  </si>
  <si>
    <t>สบปราบ</t>
  </si>
  <si>
    <t>ห้างฉัตร</t>
  </si>
  <si>
    <t>เมืองปาน</t>
  </si>
  <si>
    <t>ลำพูน</t>
  </si>
  <si>
    <t>เมืองลำพูน</t>
  </si>
  <si>
    <t>แม่ทา</t>
  </si>
  <si>
    <t>บ้านโฮ่ง</t>
  </si>
  <si>
    <t>ลี้</t>
  </si>
  <si>
    <t>ทุ่งหัวช้าง</t>
  </si>
  <si>
    <t>ป่าซาง</t>
  </si>
  <si>
    <t>บ้านธิ</t>
  </si>
  <si>
    <t>เวียงหนองล่อง</t>
  </si>
  <si>
    <t>ศรีสะเกษ</t>
  </si>
  <si>
    <t>เมืองศรีสะเกษ</t>
  </si>
  <si>
    <t>ยางชุมน้อย</t>
  </si>
  <si>
    <t>กันทรารมย์</t>
  </si>
  <si>
    <t>กันทรลักษ์</t>
  </si>
  <si>
    <t>ขุขันธ์</t>
  </si>
  <si>
    <t>ไพรบึง</t>
  </si>
  <si>
    <t>ปรางค์กู่</t>
  </si>
  <si>
    <t>ขุนหาญ</t>
  </si>
  <si>
    <t>ราษีไศล</t>
  </si>
  <si>
    <t>อุทุมพรพิสัย</t>
  </si>
  <si>
    <t>บึงบูรพ์</t>
  </si>
  <si>
    <t>ห้วยทับทัน</t>
  </si>
  <si>
    <t>โนนคูณ</t>
  </si>
  <si>
    <t>ศรีรัตนะ</t>
  </si>
  <si>
    <t>น้ำเกลี้ยง</t>
  </si>
  <si>
    <t>วังหิน</t>
  </si>
  <si>
    <t>ภูสิงห์</t>
  </si>
  <si>
    <t>เมืองจันทร์</t>
  </si>
  <si>
    <t>เบญจลักษ์</t>
  </si>
  <si>
    <t>พยุห์</t>
  </si>
  <si>
    <t>โพธิ์ศรีสุวรรณ</t>
  </si>
  <si>
    <t>ศิลาลาด</t>
  </si>
  <si>
    <t>สกลนคร</t>
  </si>
  <si>
    <t>เมืองสกลนคร</t>
  </si>
  <si>
    <t>กุสุมาลย์</t>
  </si>
  <si>
    <t>กุดบาก</t>
  </si>
  <si>
    <t>พรรณานิคม</t>
  </si>
  <si>
    <t>พังโคน</t>
  </si>
  <si>
    <t>วาริชภูมิ</t>
  </si>
  <si>
    <t>นิคมน้ำอูน</t>
  </si>
  <si>
    <t>วานรนิวาส</t>
  </si>
  <si>
    <t>คำตากล้า</t>
  </si>
  <si>
    <t>บ้านม่วง</t>
  </si>
  <si>
    <t>อากาศอำนวย</t>
  </si>
  <si>
    <t>สว่างแดนดิน</t>
  </si>
  <si>
    <t>ส่องดาว</t>
  </si>
  <si>
    <t>เต่างอย</t>
  </si>
  <si>
    <t>โคกศรีสุพรรณ</t>
  </si>
  <si>
    <t>เจริญศิลป์</t>
  </si>
  <si>
    <t>โพนนาแก้ว</t>
  </si>
  <si>
    <t>ภูพาน</t>
  </si>
  <si>
    <t>สงขลา</t>
  </si>
  <si>
    <t>เมืองสงขลา</t>
  </si>
  <si>
    <t>สทิงพระ</t>
  </si>
  <si>
    <t>จะนะ</t>
  </si>
  <si>
    <t>นาทวี</t>
  </si>
  <si>
    <t>เทพา</t>
  </si>
  <si>
    <t>สะบ้าย้อย</t>
  </si>
  <si>
    <t>ระโนด</t>
  </si>
  <si>
    <t>กระแสสินธุ์</t>
  </si>
  <si>
    <t>รัตภูมิ</t>
  </si>
  <si>
    <t>สะเดา</t>
  </si>
  <si>
    <t>หาดใหญ่</t>
  </si>
  <si>
    <t>นาหม่อม</t>
  </si>
  <si>
    <t>ควนเนียง</t>
  </si>
  <si>
    <t>บางกล่ำ</t>
  </si>
  <si>
    <t>สิงหนคร</t>
  </si>
  <si>
    <t>คลองหอยโข่ง</t>
  </si>
  <si>
    <t>สตูล</t>
  </si>
  <si>
    <t>เมืองสตูล</t>
  </si>
  <si>
    <t>ควนโดน</t>
  </si>
  <si>
    <t>ควนกาหลง</t>
  </si>
  <si>
    <t>ท่าแพ</t>
  </si>
  <si>
    <t>ละงู</t>
  </si>
  <si>
    <t>ทุ่งหว้า</t>
  </si>
  <si>
    <t>มะนัง</t>
  </si>
  <si>
    <t>สมุทรปราการ</t>
  </si>
  <si>
    <t>เมืองสมุทรปราการ</t>
  </si>
  <si>
    <t>บางบ่อ</t>
  </si>
  <si>
    <t>บางพลี</t>
  </si>
  <si>
    <t>พระประแดง</t>
  </si>
  <si>
    <t>พระสมุทรเจดีย์</t>
  </si>
  <si>
    <t>บางเสาธง</t>
  </si>
  <si>
    <t>สมุทรสงคราม</t>
  </si>
  <si>
    <t>เมืองสมุทรสงคราม</t>
  </si>
  <si>
    <t>บางคนที</t>
  </si>
  <si>
    <t>อัมพวา</t>
  </si>
  <si>
    <t>สมุทรสาคร</t>
  </si>
  <si>
    <t>เมืองสมุทรสาคร</t>
  </si>
  <si>
    <t>กระทุ่มแบน</t>
  </si>
  <si>
    <t>บ้านแพ้ว</t>
  </si>
  <si>
    <t>สระบุรี</t>
  </si>
  <si>
    <t>เมืองสระบุรี</t>
  </si>
  <si>
    <t>แก่งคอย</t>
  </si>
  <si>
    <t>หนองแค</t>
  </si>
  <si>
    <t>วิหารแดง</t>
  </si>
  <si>
    <t>หนองแซง</t>
  </si>
  <si>
    <t>บ้านหมอ</t>
  </si>
  <si>
    <t>ดอนพุด</t>
  </si>
  <si>
    <t>หนองโดน</t>
  </si>
  <si>
    <t>พระพุทธบาท</t>
  </si>
  <si>
    <t>เสาไห้</t>
  </si>
  <si>
    <t>มวกเหล็ก</t>
  </si>
  <si>
    <t>วังม่วง</t>
  </si>
  <si>
    <t>สระแก้ว</t>
  </si>
  <si>
    <t>เมืองสระแก้ว</t>
  </si>
  <si>
    <t>คลองหาด</t>
  </si>
  <si>
    <t>ตาพระยา</t>
  </si>
  <si>
    <t>วังน้ำเย็น</t>
  </si>
  <si>
    <t>วัฒนานคร</t>
  </si>
  <si>
    <t>อรัญประเทศ</t>
  </si>
  <si>
    <t>เขาฉกรรจ์</t>
  </si>
  <si>
    <t>โคกสูง</t>
  </si>
  <si>
    <t>วังสมบูรณ์</t>
  </si>
  <si>
    <t>สิงห์บุรี</t>
  </si>
  <si>
    <t>เมืองสิงห์บุรี</t>
  </si>
  <si>
    <t>บางระจัน</t>
  </si>
  <si>
    <t>ค่ายบางระจัน</t>
  </si>
  <si>
    <t>พรหมบุรี</t>
  </si>
  <si>
    <t>ท่าช้าง</t>
  </si>
  <si>
    <t>อินทร์บุรี</t>
  </si>
  <si>
    <t>สุพรรณบุรี</t>
  </si>
  <si>
    <t>เมืองสุพรรณบุรี</t>
  </si>
  <si>
    <t>เดิมบางนางบวช</t>
  </si>
  <si>
    <t>ด่านช้าง</t>
  </si>
  <si>
    <t>บางปลาม้า</t>
  </si>
  <si>
    <t>ศรีประจันต์</t>
  </si>
  <si>
    <t>ดอนเจดีย์</t>
  </si>
  <si>
    <t>สองพี่น้อง</t>
  </si>
  <si>
    <t>สามชุก</t>
  </si>
  <si>
    <t>อู่ทอง</t>
  </si>
  <si>
    <t>หนองหญ้าไซ</t>
  </si>
  <si>
    <t>สุราษฎร์ธานี</t>
  </si>
  <si>
    <t>เมืองสุราษฎร์ธานี</t>
  </si>
  <si>
    <t>กาญจนดิษฐ์</t>
  </si>
  <si>
    <t>ดอนสัก</t>
  </si>
  <si>
    <t>เกาะสมุย</t>
  </si>
  <si>
    <t>เกาะพะงัน</t>
  </si>
  <si>
    <t>ไชยา</t>
  </si>
  <si>
    <t>ท่าชนะ</t>
  </si>
  <si>
    <t>คีรีรัฐนิคม</t>
  </si>
  <si>
    <t>บ้านตาขุน</t>
  </si>
  <si>
    <t>พนม</t>
  </si>
  <si>
    <t>ท่าฉาง</t>
  </si>
  <si>
    <t>บ้านนาสาร</t>
  </si>
  <si>
    <t>บ้านนาเดิม</t>
  </si>
  <si>
    <t>เคียนซา</t>
  </si>
  <si>
    <t>เวียงสระ</t>
  </si>
  <si>
    <t>พระแสง</t>
  </si>
  <si>
    <t>พุนพิน</t>
  </si>
  <si>
    <t>ชัยบุรี</t>
  </si>
  <si>
    <t>วิภาวดี</t>
  </si>
  <si>
    <t>สุรินทร์</t>
  </si>
  <si>
    <t>เมืองสุรินทร์</t>
  </si>
  <si>
    <t>ชุมพลบุรี</t>
  </si>
  <si>
    <t>ท่าตูม</t>
  </si>
  <si>
    <t>จอมพระ</t>
  </si>
  <si>
    <t>ปราสาท</t>
  </si>
  <si>
    <t>กาบเชิง</t>
  </si>
  <si>
    <t>รัตนบุรี</t>
  </si>
  <si>
    <t>สนม</t>
  </si>
  <si>
    <t>ศีขรภูมิ</t>
  </si>
  <si>
    <t>สังขะ</t>
  </si>
  <si>
    <t>ลำดวน</t>
  </si>
  <si>
    <t>สำโรงทาบ</t>
  </si>
  <si>
    <t>บัวเชด</t>
  </si>
  <si>
    <t>พนมดงรัก</t>
  </si>
  <si>
    <t>ศรีณรงค์</t>
  </si>
  <si>
    <t>เขวาสินรินทร์</t>
  </si>
  <si>
    <t>โนนนารายณ์</t>
  </si>
  <si>
    <t>สุโขทัย</t>
  </si>
  <si>
    <t>เมืองสุโขทัย</t>
  </si>
  <si>
    <t>บ้านด่านลานหอย</t>
  </si>
  <si>
    <t>คีรีมาศ</t>
  </si>
  <si>
    <t>กงไกรลาศ</t>
  </si>
  <si>
    <t>ศรีสัชนาลัย</t>
  </si>
  <si>
    <t>ศรีสำโรง</t>
  </si>
  <si>
    <t>สวรรคโลก</t>
  </si>
  <si>
    <t>ศรีนคร</t>
  </si>
  <si>
    <t>ทุ่งเสลี่ยม</t>
  </si>
  <si>
    <t>หนองคาย</t>
  </si>
  <si>
    <t>เมืองหนองคาย</t>
  </si>
  <si>
    <t>ท่าบ่อ</t>
  </si>
  <si>
    <t>โพนพิสัย</t>
  </si>
  <si>
    <t>ศรีเชียงใหม่</t>
  </si>
  <si>
    <t>สังคม</t>
  </si>
  <si>
    <t>สระใคร</t>
  </si>
  <si>
    <t>เฝ้าไร่</t>
  </si>
  <si>
    <t>รัตนวาปี</t>
  </si>
  <si>
    <t>โพธิ์ตาก</t>
  </si>
  <si>
    <t>หนองบัวลำภู</t>
  </si>
  <si>
    <t>เมืองหนองบัวลำภู</t>
  </si>
  <si>
    <t>นากลาง</t>
  </si>
  <si>
    <t>โนนสัง</t>
  </si>
  <si>
    <t>ศรีบุญเรือง</t>
  </si>
  <si>
    <t>สุวรรณคูหา</t>
  </si>
  <si>
    <t>นาวัง</t>
  </si>
  <si>
    <t>อำนาจเจริญ</t>
  </si>
  <si>
    <t>เมืองอำนาจเจริญ</t>
  </si>
  <si>
    <t>ชานุมาน</t>
  </si>
  <si>
    <t>ปทุมราชวงศา</t>
  </si>
  <si>
    <t>พนา</t>
  </si>
  <si>
    <t>เสนางคนิคม</t>
  </si>
  <si>
    <t>หัวตะพาน</t>
  </si>
  <si>
    <t>ลืออำนาจ</t>
  </si>
  <si>
    <t>อุดรธานี</t>
  </si>
  <si>
    <t>เมืองอุดรธานี</t>
  </si>
  <si>
    <t>กุดจับ</t>
  </si>
  <si>
    <t>หนองวัวซอ</t>
  </si>
  <si>
    <t>กุมภวาปี</t>
  </si>
  <si>
    <t>โนนสะอาด</t>
  </si>
  <si>
    <t>หนองหาน</t>
  </si>
  <si>
    <t>ทุ่งฝน</t>
  </si>
  <si>
    <t>ไชยวาน</t>
  </si>
  <si>
    <t>ศรีธาตุ</t>
  </si>
  <si>
    <t>วังสามหมอ</t>
  </si>
  <si>
    <t>บ้านดุง</t>
  </si>
  <si>
    <t>บ้านผือ</t>
  </si>
  <si>
    <t>น้ำโสม</t>
  </si>
  <si>
    <t>เพ็ญ</t>
  </si>
  <si>
    <t>สร้างคอม</t>
  </si>
  <si>
    <t>หนองแสง</t>
  </si>
  <si>
    <t>นายูง</t>
  </si>
  <si>
    <t>พิบูลย์รักษ์</t>
  </si>
  <si>
    <t>กู่แก้ว</t>
  </si>
  <si>
    <t>ประจักษ์ศิลปาคม</t>
  </si>
  <si>
    <t>อุตรดิตถ์</t>
  </si>
  <si>
    <t>เมืองอุตรดิตถ์</t>
  </si>
  <si>
    <t>ตรอน</t>
  </si>
  <si>
    <t>ท่าปลา</t>
  </si>
  <si>
    <t>น้ำปาด</t>
  </si>
  <si>
    <t>ฟากท่า</t>
  </si>
  <si>
    <t>บ้านโคก</t>
  </si>
  <si>
    <t>พิชัย</t>
  </si>
  <si>
    <t>ลับแล</t>
  </si>
  <si>
    <t>ทองแสนขัน</t>
  </si>
  <si>
    <t>อุทัยธานี</t>
  </si>
  <si>
    <t>เมืองอุทัยธานี</t>
  </si>
  <si>
    <t>ทัพทัน</t>
  </si>
  <si>
    <t>สว่างอารมณ์</t>
  </si>
  <si>
    <t>หนองฉาง</t>
  </si>
  <si>
    <t>หนองขาหย่าง</t>
  </si>
  <si>
    <t>บ้านไร่</t>
  </si>
  <si>
    <t>ลานสัก</t>
  </si>
  <si>
    <t>ห้วยคต</t>
  </si>
  <si>
    <t>อุบลราชธานี</t>
  </si>
  <si>
    <t>เมืองอุบลราชธานี</t>
  </si>
  <si>
    <t>ศรีเมืองใหม่</t>
  </si>
  <si>
    <t>โขงเจียม</t>
  </si>
  <si>
    <t>เขื่องใน</t>
  </si>
  <si>
    <t>เขมราฐ</t>
  </si>
  <si>
    <t>เดชอุดม</t>
  </si>
  <si>
    <t>นาจะหลวย</t>
  </si>
  <si>
    <t>น้ำยืน</t>
  </si>
  <si>
    <t>บุณฑริก</t>
  </si>
  <si>
    <t>ตระการพืชผล</t>
  </si>
  <si>
    <t>กุดข้าวปุ้น</t>
  </si>
  <si>
    <t>ม่วงสามสิบ</t>
  </si>
  <si>
    <t>วารินชำราบ</t>
  </si>
  <si>
    <t>พิบูลมังสาหาร</t>
  </si>
  <si>
    <t>ตาลสุม</t>
  </si>
  <si>
    <t>โพธิ์ไทร</t>
  </si>
  <si>
    <t>สำโรง</t>
  </si>
  <si>
    <t>ดอนมดแดง</t>
  </si>
  <si>
    <t>สิรินธร</t>
  </si>
  <si>
    <t>ทุ่งศรีอุดม</t>
  </si>
  <si>
    <t>นาตาล</t>
  </si>
  <si>
    <t>เหล่าเสือโก้ก</t>
  </si>
  <si>
    <t>สว่างวีระวงศ์</t>
  </si>
  <si>
    <t>น้ำขุ่น</t>
  </si>
  <si>
    <t>นาเยีย</t>
  </si>
  <si>
    <t>อ่างทอง</t>
  </si>
  <si>
    <t>เมืองอ่างทอง</t>
  </si>
  <si>
    <t>ไชโย</t>
  </si>
  <si>
    <t>ป่าโมก</t>
  </si>
  <si>
    <t>โพธิ์ทอง</t>
  </si>
  <si>
    <t>แสวงหา</t>
  </si>
  <si>
    <t>วิเศษชัยชาญ</t>
  </si>
  <si>
    <t>สามโก้</t>
  </si>
  <si>
    <t>เชียงราย</t>
  </si>
  <si>
    <t>เมืองเชียงราย</t>
  </si>
  <si>
    <t>เวียงชัย</t>
  </si>
  <si>
    <t>เชียงของ</t>
  </si>
  <si>
    <t>เทิง</t>
  </si>
  <si>
    <t>พาน</t>
  </si>
  <si>
    <t>ป่าแดด</t>
  </si>
  <si>
    <t>แม่จัน</t>
  </si>
  <si>
    <t>เชียงแสน</t>
  </si>
  <si>
    <t>แม่สาย</t>
  </si>
  <si>
    <t>แม่สรวย</t>
  </si>
  <si>
    <t>เวียงป่าเป้า</t>
  </si>
  <si>
    <t>พญาเม็งราย</t>
  </si>
  <si>
    <t>เวียงแก่น</t>
  </si>
  <si>
    <t>ขุนตาล</t>
  </si>
  <si>
    <t>แม่ฟ้าหลวง</t>
  </si>
  <si>
    <t>แม่ลาว</t>
  </si>
  <si>
    <t>เวียงเชียงรุ้ง</t>
  </si>
  <si>
    <t>ดอยหลวง</t>
  </si>
  <si>
    <t>เชียงใหม่</t>
  </si>
  <si>
    <t>เมืองเชียงใหม่</t>
  </si>
  <si>
    <t>จอมทอง</t>
  </si>
  <si>
    <t>แม่แจ่ม</t>
  </si>
  <si>
    <t>เชียงดาว</t>
  </si>
  <si>
    <t>ดอยสะเก็ด</t>
  </si>
  <si>
    <t>แม่แตง</t>
  </si>
  <si>
    <t>แม่ริม</t>
  </si>
  <si>
    <t>สะเมิง</t>
  </si>
  <si>
    <t>ฝาง</t>
  </si>
  <si>
    <t>แม่อาย</t>
  </si>
  <si>
    <t>พร้าว</t>
  </si>
  <si>
    <t>สันป่าตอง</t>
  </si>
  <si>
    <t>สันกำแพง</t>
  </si>
  <si>
    <t>สันทราย</t>
  </si>
  <si>
    <t>หางดง</t>
  </si>
  <si>
    <t>ฮอด</t>
  </si>
  <si>
    <t>ดอยเต่า</t>
  </si>
  <si>
    <t>อมก๋อย</t>
  </si>
  <si>
    <t>สารภี</t>
  </si>
  <si>
    <t>เวียงแหง</t>
  </si>
  <si>
    <t>ไชยปราการ</t>
  </si>
  <si>
    <t>แม่วาง</t>
  </si>
  <si>
    <t>แม่ออน</t>
  </si>
  <si>
    <t>ดอยหล่อ</t>
  </si>
  <si>
    <t>กัลยาณิวัฒนา</t>
  </si>
  <si>
    <t>เพชรบุรี</t>
  </si>
  <si>
    <t>เมืองเพชรบุรี</t>
  </si>
  <si>
    <t>เขาย้อย</t>
  </si>
  <si>
    <t>หนองหญ้าปล้อง</t>
  </si>
  <si>
    <t>ชะอำ</t>
  </si>
  <si>
    <t>ท่ายาง</t>
  </si>
  <si>
    <t>บ้านลาด</t>
  </si>
  <si>
    <t>บ้านแหลม</t>
  </si>
  <si>
    <t>แก่งกระจาน</t>
  </si>
  <si>
    <t>เพชรบูรณ์</t>
  </si>
  <si>
    <t>เมืองเพชรบูรณ์</t>
  </si>
  <si>
    <t>ชนแดน</t>
  </si>
  <si>
    <t>หล่มสัก</t>
  </si>
  <si>
    <t>หล่มเก่า</t>
  </si>
  <si>
    <t>วิเชียรบุรี</t>
  </si>
  <si>
    <t>ศรีเทพ</t>
  </si>
  <si>
    <t>หนองไผ่</t>
  </si>
  <si>
    <t>บึงสามพัน</t>
  </si>
  <si>
    <t>น้ำหนาว</t>
  </si>
  <si>
    <t>วังโป่ง</t>
  </si>
  <si>
    <t>เขาค้อ</t>
  </si>
  <si>
    <t>เลย</t>
  </si>
  <si>
    <t>เมืองเลย</t>
  </si>
  <si>
    <t>นาด้วง</t>
  </si>
  <si>
    <t>เชียงคาน</t>
  </si>
  <si>
    <t>ปากชม</t>
  </si>
  <si>
    <t>ด่านซ้าย</t>
  </si>
  <si>
    <t>นาแห้ว</t>
  </si>
  <si>
    <t>ภูเรือ</t>
  </si>
  <si>
    <t>ท่าลี่</t>
  </si>
  <si>
    <t>วังสะพุง</t>
  </si>
  <si>
    <t>ภูกระดึง</t>
  </si>
  <si>
    <t>ภูหลวง</t>
  </si>
  <si>
    <t>ผาขาว</t>
  </si>
  <si>
    <t>เอราวัณ</t>
  </si>
  <si>
    <t>หนองหิน</t>
  </si>
  <si>
    <t>แพร่</t>
  </si>
  <si>
    <t>เมืองแพร่</t>
  </si>
  <si>
    <t>ร้องกวาง</t>
  </si>
  <si>
    <t>ลอง</t>
  </si>
  <si>
    <t>สูงเม่น</t>
  </si>
  <si>
    <t>เด่นชัย</t>
  </si>
  <si>
    <t>สอง</t>
  </si>
  <si>
    <t>วังชิ้น</t>
  </si>
  <si>
    <t>หนองม่วงไข่</t>
  </si>
  <si>
    <t>แม่ฮ่องสอน</t>
  </si>
  <si>
    <t>เมืองแม่ฮ่องสอน</t>
  </si>
  <si>
    <t>ขุนยวม</t>
  </si>
  <si>
    <t>ปาย</t>
  </si>
  <si>
    <t>แม่สะเรียง</t>
  </si>
  <si>
    <t>แม่ลาน้อย</t>
  </si>
  <si>
    <t>สบเมย</t>
  </si>
  <si>
    <t>ปางมะผ้า</t>
  </si>
  <si>
    <t>รายงานสรุปการบันทึกข้อมูลอาสาสมัครเกษตร (อกษ.)</t>
  </si>
  <si>
    <t>จังหวัด</t>
  </si>
  <si>
    <t>จำนวน (ราย)</t>
  </si>
  <si>
    <t>ส่วนกลาง</t>
  </si>
  <si>
    <t>เขต 1</t>
  </si>
  <si>
    <t>เขต 2</t>
  </si>
  <si>
    <t>เขต 3</t>
  </si>
  <si>
    <t>เขต 4</t>
  </si>
  <si>
    <t>เขต 5</t>
  </si>
  <si>
    <t>เขต 6</t>
  </si>
  <si>
    <t>เขต 7</t>
  </si>
  <si>
    <t>เขต 8</t>
  </si>
  <si>
    <t>เขต 9</t>
  </si>
  <si>
    <t>เขตพื้นที่</t>
  </si>
  <si>
    <t>จำนวนอาสา (ราย)</t>
  </si>
  <si>
    <t>รวมทั้งหมด</t>
  </si>
  <si>
    <r>
      <rPr>
        <b/>
        <sz val="16"/>
        <color theme="1"/>
        <rFont val="TH SarabunPSK"/>
        <family val="2"/>
      </rPr>
      <t>*** หมายเหตุ ***</t>
    </r>
    <r>
      <rPr>
        <sz val="16"/>
        <color theme="1"/>
        <rFont val="TH SarabunPSK"/>
        <family val="2"/>
      </rPr>
      <t xml:space="preserve">
1. ใส่ข้อมูลในคอลัม "บันทึกในระบบ"
2. ไปที่ Sheet ชื่อ "DASH"
3. กดปุ่ม Alt + F5 ที่ Keyboard พร้อมกัน</t>
    </r>
  </si>
  <si>
    <t>คอลัมน์1</t>
  </si>
  <si>
    <t>190+D48D3:D33</t>
  </si>
  <si>
    <t>รวมจำนวนอาสาสมัครเกษตร (ด้านปศุสัตว์ 48,717 ราย)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</si>
</sst>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Tahoma"/>
      <family val="2"/>
      <charset val="222"/>
      <scheme val="minor"/>
    </font>
    <font>
      <sz val="16"/>
      <color theme="1"/>
      <name val="TH SarabunPSK"/>
      <family val="2"/>
    </font>
    <font>
      <b/>
      <sz val="16"/>
      <color theme="1"/>
      <name val="TH SarabunPSK"/>
      <family val="2"/>
    </font>
    <font>
      <b/>
      <sz val="16"/>
      <color theme="0"/>
      <name val="TH SarabunPSK"/>
      <family val="2"/>
    </font>
    <font>
      <b/>
      <sz val="12"/>
      <color theme="1"/>
      <name val="Tahoma"/>
      <family val="2"/>
      <scheme val="minor"/>
    </font>
    <font>
      <b/>
      <sz val="16"/>
      <name val="TH SarabunPSK"/>
      <family val="2"/>
    </font>
    <font>
      <sz val="16"/>
      <color theme="1"/>
      <name val="TH SarabunPSK"/>
    </font>
    <font>
      <b/>
      <sz val="16"/>
      <color theme="0"/>
      <name val="TH SarabunPSK"/>
    </font>
  </fonts>
  <fills count="10">
    <fill>
      <patternFill patternType="none"/>
    </fill>
    <fill>
      <patternFill patternType="gray125"/>
    </fill>
    <fill>
      <patternFill patternType="solid">
        <fgColor rgb="FF00B0F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rgb="FFFFFF00"/>
        <bgColor indexed="64"/>
      </patternFill>
    </fill>
    <fill>
      <patternFill patternType="solid">
        <fgColor rgb="FFC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5" borderId="0" xfId="0" applyFont="1" applyFill="1" applyAlignment="1">
      <alignment horizontal="center" vertical="center"/>
    </xf>
    <xf numFmtId="0" fontId="1" fillId="5" borderId="0" xfId="0" applyFont="1" applyFill="1" applyAlignment="1">
      <alignment horizontal="left"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3" fontId="3" fillId="2" borderId="1" xfId="0" applyNumberFormat="1" applyFont="1" applyFill="1" applyBorder="1" applyAlignment="1">
      <alignment horizontal="center" vertical="center" wrapText="1"/>
    </xf>
    <xf numFmtId="3" fontId="5" fillId="8"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3" fontId="2" fillId="3"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3" fontId="1" fillId="0" borderId="1" xfId="0" applyNumberFormat="1" applyFont="1" applyBorder="1" applyAlignment="1">
      <alignment horizontal="center" vertical="center" wrapText="1"/>
    </xf>
    <xf numFmtId="0" fontId="1" fillId="0" borderId="0" xfId="0" applyFont="1" applyAlignment="1">
      <alignment horizontal="left" vertical="center"/>
    </xf>
    <xf numFmtId="3" fontId="1" fillId="0" borderId="0" xfId="0" applyNumberFormat="1" applyFont="1" applyAlignment="1">
      <alignment horizontal="center" vertical="center"/>
    </xf>
    <xf numFmtId="3" fontId="1" fillId="0" borderId="1" xfId="0" applyNumberFormat="1" applyFont="1" applyBorder="1" applyAlignment="1" applyProtection="1">
      <alignment horizontal="center" vertical="center" wrapText="1"/>
      <protection locked="0"/>
    </xf>
    <xf numFmtId="0" fontId="2" fillId="0" borderId="0" xfId="0" applyFont="1" applyAlignment="1">
      <alignment vertical="center"/>
    </xf>
    <xf numFmtId="0" fontId="2" fillId="0" borderId="0" xfId="0" applyFont="1" applyAlignment="1">
      <alignment horizontal="center" vertical="center"/>
    </xf>
    <xf numFmtId="0" fontId="2" fillId="4" borderId="1" xfId="0" applyFont="1" applyFill="1" applyBorder="1" applyAlignment="1">
      <alignment horizontal="center" vertical="center"/>
    </xf>
    <xf numFmtId="0" fontId="1" fillId="0" borderId="1" xfId="0" applyFont="1" applyBorder="1" applyAlignment="1">
      <alignment horizontal="left" vertical="center"/>
    </xf>
    <xf numFmtId="3" fontId="1" fillId="0" borderId="1" xfId="0" applyNumberFormat="1" applyFont="1" applyBorder="1" applyAlignment="1">
      <alignment horizontal="center" vertical="center"/>
    </xf>
    <xf numFmtId="0" fontId="1" fillId="9" borderId="0" xfId="0" applyFont="1" applyFill="1" applyAlignment="1">
      <alignment horizontal="left" vertical="center" wrapText="1"/>
    </xf>
    <xf numFmtId="0" fontId="1" fillId="5" borderId="0" xfId="0" applyFont="1" applyFill="1" applyAlignment="1" applyProtection="1">
      <alignment horizontal="center" vertical="center"/>
      <protection locked="0"/>
    </xf>
    <xf numFmtId="0" fontId="1" fillId="5" borderId="0" xfId="0" applyFont="1" applyFill="1" applyAlignment="1" applyProtection="1">
      <alignment horizontal="left" vertical="center"/>
      <protection locked="0"/>
    </xf>
    <xf numFmtId="3" fontId="1" fillId="5" borderId="0" xfId="0" applyNumberFormat="1" applyFont="1" applyFill="1" applyAlignment="1" applyProtection="1">
      <alignment horizontal="center" vertical="center"/>
      <protection locked="0"/>
    </xf>
    <xf numFmtId="0" fontId="7" fillId="6" borderId="0" xfId="0" applyFont="1" applyFill="1" applyAlignment="1" applyProtection="1">
      <alignment horizontal="center" vertical="center"/>
      <protection locked="0"/>
    </xf>
    <xf numFmtId="3" fontId="7" fillId="6" borderId="0" xfId="0" applyNumberFormat="1" applyFont="1" applyFill="1" applyAlignment="1" applyProtection="1">
      <alignment horizontal="center" vertical="center"/>
      <protection locked="0"/>
    </xf>
    <xf numFmtId="0" fontId="6" fillId="5" borderId="0" xfId="0" applyFont="1" applyFill="1" applyAlignment="1" applyProtection="1">
      <alignment horizontal="left" vertical="center"/>
      <protection locked="0"/>
    </xf>
    <xf numFmtId="3" fontId="6" fillId="5" borderId="0" xfId="0" applyNumberFormat="1" applyFont="1" applyFill="1" applyAlignment="1" applyProtection="1">
      <alignment horizontal="center" vertical="center"/>
      <protection locked="0"/>
    </xf>
    <xf numFmtId="0" fontId="6" fillId="7" borderId="0" xfId="0" applyFont="1" applyFill="1" applyAlignment="1" applyProtection="1">
      <alignment horizontal="left" vertical="center"/>
      <protection locked="0"/>
    </xf>
    <xf numFmtId="3" fontId="6" fillId="7" borderId="0" xfId="0" applyNumberFormat="1" applyFont="1" applyFill="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pplyProtection="1">
      <alignment horizontal="center" vertical="center"/>
      <protection locked="0"/>
    </xf>
  </cellXfs>
  <cellStyles count="1">
    <cellStyle name="ปกติ" xfId="0" builtinId="0"/>
  </cellStyles>
  <dxfs count="378">
    <dxf>
      <numFmt numFmtId="3" formatCode="#,##0"/>
    </dxf>
    <dxf>
      <numFmt numFmtId="3" formatCode="#,##0"/>
    </dxf>
    <dxf>
      <alignment horizontal="center"/>
    </dxf>
    <dxf>
      <alignment horizontal="center"/>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sz val="16"/>
      </font>
    </dxf>
    <dxf>
      <font>
        <sz val="16"/>
      </font>
    </dxf>
    <dxf>
      <font>
        <sz val="16"/>
      </font>
    </dxf>
    <dxf>
      <font>
        <sz val="16"/>
      </font>
    </dxf>
    <dxf>
      <font>
        <sz val="16"/>
      </font>
    </dxf>
    <dxf>
      <font>
        <sz val="16"/>
      </font>
    </dxf>
    <dxf>
      <font>
        <sz val="16"/>
      </font>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center"/>
    </dxf>
    <dxf>
      <alignment horizontal="center"/>
    </dxf>
    <dxf>
      <alignment horizontal="cent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5" tint="-0.249977111117893"/>
        </patternFill>
      </fill>
    </dxf>
    <dxf>
      <fill>
        <patternFill>
          <bgColor theme="5" tint="-0.249977111117893"/>
        </patternFill>
      </fill>
    </dxf>
    <dxf>
      <font>
        <color theme="0"/>
      </font>
    </dxf>
    <dxf>
      <font>
        <color theme="0"/>
      </font>
    </dxf>
    <dxf>
      <font>
        <b/>
      </font>
    </dxf>
    <dxf>
      <font>
        <b/>
      </font>
    </dxf>
    <dxf>
      <fill>
        <patternFill>
          <bgColor theme="5" tint="0.79998168889431442"/>
        </patternFill>
      </fill>
    </dxf>
    <dxf>
      <fill>
        <patternFill>
          <bgColor theme="5" tint="0.79998168889431442"/>
        </patternFill>
      </fill>
    </dxf>
    <dxf>
      <protection locked="0"/>
    </dxf>
    <dxf>
      <protection locked="0"/>
    </dxf>
    <dxf>
      <protection locked="0"/>
    </dxf>
    <dxf>
      <protection locked="0"/>
    </dxf>
    <dxf>
      <protection locked="0"/>
    </dxf>
    <dxf>
      <protection locked="0"/>
    </dxf>
    <dxf>
      <protection locked="0"/>
    </dxf>
    <dxf>
      <numFmt numFmtId="3" formatCode="#,##0"/>
    </dxf>
    <dxf>
      <numFmt numFmtId="3" formatCode="#,##0"/>
    </dxf>
    <dxf>
      <alignment horizontal="center"/>
    </dxf>
    <dxf>
      <alignment horizontal="center"/>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sz val="16"/>
      </font>
    </dxf>
    <dxf>
      <font>
        <sz val="16"/>
      </font>
    </dxf>
    <dxf>
      <font>
        <sz val="16"/>
      </font>
    </dxf>
    <dxf>
      <font>
        <sz val="16"/>
      </font>
    </dxf>
    <dxf>
      <font>
        <sz val="16"/>
      </font>
    </dxf>
    <dxf>
      <font>
        <sz val="16"/>
      </font>
    </dxf>
    <dxf>
      <font>
        <sz val="16"/>
      </font>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center"/>
    </dxf>
    <dxf>
      <alignment horizontal="center"/>
    </dxf>
    <dxf>
      <alignment horizontal="cent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5" tint="-0.249977111117893"/>
        </patternFill>
      </fill>
    </dxf>
    <dxf>
      <fill>
        <patternFill>
          <bgColor theme="5" tint="-0.249977111117893"/>
        </patternFill>
      </fill>
    </dxf>
    <dxf>
      <font>
        <color theme="0"/>
      </font>
    </dxf>
    <dxf>
      <font>
        <color theme="0"/>
      </font>
    </dxf>
    <dxf>
      <font>
        <b/>
      </font>
    </dxf>
    <dxf>
      <font>
        <b/>
      </font>
    </dxf>
    <dxf>
      <fill>
        <patternFill>
          <bgColor theme="5" tint="0.79998168889431442"/>
        </patternFill>
      </fill>
    </dxf>
    <dxf>
      <fill>
        <patternFill>
          <bgColor theme="5" tint="0.79998168889431442"/>
        </patternFill>
      </fill>
    </dxf>
    <dxf>
      <protection locked="0"/>
    </dxf>
    <dxf>
      <protection locked="0"/>
    </dxf>
    <dxf>
      <protection locked="0"/>
    </dxf>
    <dxf>
      <protection locked="0"/>
    </dxf>
    <dxf>
      <protection locked="0"/>
    </dxf>
    <dxf>
      <protection locked="0"/>
    </dxf>
    <dxf>
      <protection locked="0"/>
    </dxf>
    <dxf>
      <numFmt numFmtId="3" formatCode="#,##0"/>
    </dxf>
    <dxf>
      <numFmt numFmtId="3" formatCode="#,##0"/>
    </dxf>
    <dxf>
      <alignment horizontal="center"/>
    </dxf>
    <dxf>
      <alignment horizontal="center"/>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sz val="16"/>
      </font>
    </dxf>
    <dxf>
      <font>
        <sz val="16"/>
      </font>
    </dxf>
    <dxf>
      <font>
        <sz val="16"/>
      </font>
    </dxf>
    <dxf>
      <font>
        <sz val="16"/>
      </font>
    </dxf>
    <dxf>
      <font>
        <sz val="16"/>
      </font>
    </dxf>
    <dxf>
      <font>
        <sz val="16"/>
      </font>
    </dxf>
    <dxf>
      <font>
        <sz val="16"/>
      </font>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center"/>
    </dxf>
    <dxf>
      <alignment horizontal="center"/>
    </dxf>
    <dxf>
      <alignment horizontal="cent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5" tint="-0.249977111117893"/>
        </patternFill>
      </fill>
    </dxf>
    <dxf>
      <fill>
        <patternFill>
          <bgColor theme="5" tint="-0.249977111117893"/>
        </patternFill>
      </fill>
    </dxf>
    <dxf>
      <font>
        <color theme="0"/>
      </font>
    </dxf>
    <dxf>
      <font>
        <color theme="0"/>
      </font>
    </dxf>
    <dxf>
      <font>
        <b/>
      </font>
    </dxf>
    <dxf>
      <font>
        <b/>
      </font>
    </dxf>
    <dxf>
      <fill>
        <patternFill>
          <bgColor theme="5" tint="0.79998168889431442"/>
        </patternFill>
      </fill>
    </dxf>
    <dxf>
      <fill>
        <patternFill>
          <bgColor theme="5" tint="0.79998168889431442"/>
        </patternFill>
      </fill>
    </dxf>
    <dxf>
      <protection locked="0"/>
    </dxf>
    <dxf>
      <protection locked="0"/>
    </dxf>
    <dxf>
      <protection locked="0"/>
    </dxf>
    <dxf>
      <protection locked="0"/>
    </dxf>
    <dxf>
      <protection locked="0"/>
    </dxf>
    <dxf>
      <protection locked="0"/>
    </dxf>
    <dxf>
      <protection locked="0"/>
    </dxf>
    <dxf>
      <numFmt numFmtId="3" formatCode="#,##0"/>
    </dxf>
    <dxf>
      <numFmt numFmtId="3" formatCode="#,##0"/>
    </dxf>
    <dxf>
      <alignment horizontal="center"/>
    </dxf>
    <dxf>
      <alignment horizontal="center"/>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sz val="16"/>
      </font>
    </dxf>
    <dxf>
      <font>
        <sz val="16"/>
      </font>
    </dxf>
    <dxf>
      <font>
        <sz val="16"/>
      </font>
    </dxf>
    <dxf>
      <font>
        <sz val="16"/>
      </font>
    </dxf>
    <dxf>
      <font>
        <sz val="16"/>
      </font>
    </dxf>
    <dxf>
      <font>
        <sz val="16"/>
      </font>
    </dxf>
    <dxf>
      <font>
        <sz val="16"/>
      </font>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center"/>
    </dxf>
    <dxf>
      <alignment horizontal="center"/>
    </dxf>
    <dxf>
      <alignment horizontal="cent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5" tint="-0.249977111117893"/>
        </patternFill>
      </fill>
    </dxf>
    <dxf>
      <fill>
        <patternFill>
          <bgColor theme="5" tint="-0.249977111117893"/>
        </patternFill>
      </fill>
    </dxf>
    <dxf>
      <font>
        <color theme="0"/>
      </font>
    </dxf>
    <dxf>
      <font>
        <color theme="0"/>
      </font>
    </dxf>
    <dxf>
      <font>
        <b/>
      </font>
    </dxf>
    <dxf>
      <font>
        <b/>
      </font>
    </dxf>
    <dxf>
      <fill>
        <patternFill>
          <bgColor theme="5" tint="0.79998168889431442"/>
        </patternFill>
      </fill>
    </dxf>
    <dxf>
      <fill>
        <patternFill>
          <bgColor theme="5" tint="0.79998168889431442"/>
        </patternFill>
      </fill>
    </dxf>
    <dxf>
      <protection locked="0"/>
    </dxf>
    <dxf>
      <protection locked="0"/>
    </dxf>
    <dxf>
      <protection locked="0"/>
    </dxf>
    <dxf>
      <protection locked="0"/>
    </dxf>
    <dxf>
      <protection locked="0"/>
    </dxf>
    <dxf>
      <protection locked="0"/>
    </dxf>
    <dxf>
      <protection locked="0"/>
    </dxf>
    <dxf>
      <numFmt numFmtId="3" formatCode="#,##0"/>
    </dxf>
    <dxf>
      <numFmt numFmtId="3" formatCode="#,##0"/>
    </dxf>
    <dxf>
      <alignment horizontal="center"/>
    </dxf>
    <dxf>
      <alignment horizontal="center"/>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sz val="16"/>
      </font>
    </dxf>
    <dxf>
      <font>
        <sz val="16"/>
      </font>
    </dxf>
    <dxf>
      <font>
        <sz val="16"/>
      </font>
    </dxf>
    <dxf>
      <font>
        <sz val="16"/>
      </font>
    </dxf>
    <dxf>
      <font>
        <sz val="16"/>
      </font>
    </dxf>
    <dxf>
      <font>
        <sz val="16"/>
      </font>
    </dxf>
    <dxf>
      <font>
        <sz val="16"/>
      </font>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center"/>
    </dxf>
    <dxf>
      <alignment horizontal="center"/>
    </dxf>
    <dxf>
      <alignment horizontal="cent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5" tint="-0.249977111117893"/>
        </patternFill>
      </fill>
    </dxf>
    <dxf>
      <fill>
        <patternFill>
          <bgColor theme="5" tint="-0.249977111117893"/>
        </patternFill>
      </fill>
    </dxf>
    <dxf>
      <font>
        <color theme="0"/>
      </font>
    </dxf>
    <dxf>
      <font>
        <color theme="0"/>
      </font>
    </dxf>
    <dxf>
      <font>
        <b/>
      </font>
    </dxf>
    <dxf>
      <font>
        <b/>
      </font>
    </dxf>
    <dxf>
      <fill>
        <patternFill>
          <bgColor theme="5" tint="0.79998168889431442"/>
        </patternFill>
      </fill>
    </dxf>
    <dxf>
      <fill>
        <patternFill>
          <bgColor theme="5" tint="0.79998168889431442"/>
        </patternFill>
      </fill>
    </dxf>
    <dxf>
      <protection locked="0"/>
    </dxf>
    <dxf>
      <protection locked="0"/>
    </dxf>
    <dxf>
      <protection locked="0"/>
    </dxf>
    <dxf>
      <protection locked="0"/>
    </dxf>
    <dxf>
      <protection locked="0"/>
    </dxf>
    <dxf>
      <protection locked="0"/>
    </dxf>
    <dxf>
      <protection locked="0"/>
    </dxf>
    <dxf>
      <numFmt numFmtId="3" formatCode="#,##0"/>
    </dxf>
    <dxf>
      <numFmt numFmtId="3" formatCode="#,##0"/>
    </dxf>
    <dxf>
      <alignment horizontal="center"/>
    </dxf>
    <dxf>
      <alignment horizontal="center"/>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sz val="16"/>
      </font>
    </dxf>
    <dxf>
      <font>
        <sz val="16"/>
      </font>
    </dxf>
    <dxf>
      <font>
        <sz val="16"/>
      </font>
    </dxf>
    <dxf>
      <font>
        <sz val="16"/>
      </font>
    </dxf>
    <dxf>
      <font>
        <sz val="16"/>
      </font>
    </dxf>
    <dxf>
      <font>
        <sz val="16"/>
      </font>
    </dxf>
    <dxf>
      <font>
        <sz val="16"/>
      </font>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center"/>
    </dxf>
    <dxf>
      <alignment horizontal="center"/>
    </dxf>
    <dxf>
      <alignment horizontal="cent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5" tint="-0.249977111117893"/>
        </patternFill>
      </fill>
    </dxf>
    <dxf>
      <fill>
        <patternFill>
          <bgColor theme="5" tint="-0.249977111117893"/>
        </patternFill>
      </fill>
    </dxf>
    <dxf>
      <font>
        <color theme="0"/>
      </font>
    </dxf>
    <dxf>
      <font>
        <color theme="0"/>
      </font>
    </dxf>
    <dxf>
      <font>
        <b/>
      </font>
    </dxf>
    <dxf>
      <font>
        <b/>
      </font>
    </dxf>
    <dxf>
      <fill>
        <patternFill>
          <bgColor theme="5" tint="0.79998168889431442"/>
        </patternFill>
      </fill>
    </dxf>
    <dxf>
      <fill>
        <patternFill>
          <bgColor theme="5" tint="0.79998168889431442"/>
        </patternFill>
      </fill>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fill>
        <patternFill>
          <bgColor theme="5" tint="0.79998168889431442"/>
        </patternFill>
      </fill>
    </dxf>
    <dxf>
      <fill>
        <patternFill>
          <bgColor theme="5" tint="0.79998168889431442"/>
        </patternFill>
      </fill>
    </dxf>
    <dxf>
      <font>
        <b/>
      </font>
    </dxf>
    <dxf>
      <font>
        <b/>
      </font>
    </dxf>
    <dxf>
      <font>
        <color theme="0"/>
      </font>
    </dxf>
    <dxf>
      <font>
        <color theme="0"/>
      </font>
    </dxf>
    <dxf>
      <fill>
        <patternFill>
          <bgColor theme="5" tint="-0.249977111117893"/>
        </patternFill>
      </fill>
    </dxf>
    <dxf>
      <fill>
        <patternFill>
          <bgColor theme="5" tint="-0.249977111117893"/>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alignment horizontal="center"/>
    </dxf>
    <dxf>
      <alignment horizontal="center"/>
    </dxf>
    <dxf>
      <alignment horizontal="center"/>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font>
        <sz val="16"/>
      </font>
    </dxf>
    <dxf>
      <font>
        <sz val="16"/>
      </font>
    </dxf>
    <dxf>
      <font>
        <sz val="16"/>
      </font>
    </dxf>
    <dxf>
      <font>
        <sz val="16"/>
      </font>
    </dxf>
    <dxf>
      <font>
        <sz val="16"/>
      </font>
    </dxf>
    <dxf>
      <font>
        <sz val="16"/>
      </font>
    </dxf>
    <dxf>
      <font>
        <sz val="16"/>
      </font>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font>
        <name val="TH SarabunPSK"/>
        <scheme val="none"/>
      </font>
    </dxf>
    <dxf>
      <alignment horizontal="center"/>
    </dxf>
    <dxf>
      <alignment horizontal="center"/>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plotArea>
      <cx:plotAreaRegion>
        <cx:series layoutId="regionMap" uniqueId="{96DD5707-6926-48F0-8B1F-7DAB5F011D16}">
          <cx:tx>
            <cx:txData>
              <cx:f>_xlchart.v5.2</cx:f>
              <cx:v>จำนวนอาสา (ราย)</cx:v>
            </cx:txData>
          </cx:tx>
          <cx:dataLabels>
            <cx:spPr>
              <a:noFill/>
              <a:ln>
                <a:noFill/>
              </a:ln>
            </cx:spPr>
            <cx:txPr>
              <a:bodyPr spcFirstLastPara="1" vertOverflow="ellipsis" horzOverflow="overflow" wrap="square" lIns="0" tIns="0" rIns="0" bIns="0" anchor="ctr" anchorCtr="1"/>
              <a:lstStyle/>
              <a:p>
                <a:pPr algn="ctr" rtl="0">
                  <a:defRPr>
                    <a:solidFill>
                      <a:schemeClr val="tx1"/>
                    </a:solidFill>
                  </a:defRPr>
                </a:pPr>
                <a:endParaRPr lang="en-US" sz="850" b="0" i="0" u="none" strike="noStrike" baseline="0">
                  <a:solidFill>
                    <a:schemeClr val="tx1"/>
                  </a:solidFill>
                  <a:latin typeface="Calibri" panose="020F0502020204030204"/>
                </a:endParaRPr>
              </a:p>
            </cx:txPr>
            <cx:visibility seriesName="0" categoryName="1" value="1"/>
            <cx:separator>
</cx:separator>
          </cx:dataLabels>
          <cx:dataId val="0"/>
          <cx:layoutPr>
            <cx:regionLabelLayout val="none"/>
            <cx:geography viewedRegionType="dataOnly" cultureLanguage="en-US" cultureRegion="TH" attribution="Powered by Bing">
              <cx:geoCache provider="{E9337A44-BEBE-4D9F-B70C-5C5E7DAFC167}">
                <cx:binary>5Htbb95Imt5fafR1ys06sViDmQFS5HeUPp1t2bohZFlmFU/FU5FFXiVBgGyC5C5ADlfJBkFOCJDd
ZAHPv/FPySt57LbVbs/0YhdII4JgS+RHsljv6Xme99Vv7/xv7sr72+47X5V1/5s7/7vv9TA0v/nh
h/5O31e3/bPK3HW2t2+HZ3e2+sG+fWvu7n94091Ops5+IAFmP9zp226499///rdwt+zeHtu728HY
+tzdd/PFfe/Kof/Gua+e+u72TWXqxPRDZ+4G/Lvv37/77+/fvXv/7j+9f/d/3r/7d+/f/ZuHn//w
L7//7r4ezDBfzc39777/4qrvv/vh6b1/so7vSljq4N7AtZg9iyIeRQET339X2jr7eDygz0IeYhLQ
jw87ua3ggkvXmfrjoa89//Hpt2/edPd9Dy/0+P+ny75Y6qejd9bVw8OuZbCBv/v+St+a8rZ+8/13
prfxh3OxfVjt1fbx9X74cst//9snB+CFnxz5zCpPd+dPnfqKUf7F+3d/9f7dX75/9x/ev/vD+3f/
EazzrR35hRYJnwWUCiJCJj98PTEMfhZhGQocPrFMDNs23zbaVd9azNfN8/m1T2z0+alfm6EgYv7p
Y/RAAP31+3dgN4inv3m02F9/a5N+ocXYM8mFAGPhJ6Yiz3AQMRLJ8OPTPgTRyW2hbf3dxe0AaaQ3
1e3H039+QH3lFk8M95VP/Nrs9+8/Zj+wGZgQgg5i7S//zhMgwQF8Rz8xnuShiAQOPobhh6T7wYQK
8mB3+7cItU8XPjHXp+O/NiOBPf7JY2D9WzDStxz5F0YVfwZxE4SSQ577ojKxZ5RGQgaR/Pi0DyZ5
ddvbAeLq49E/P5h+vPKJUX488Wuzyn99jBiIG8h4/+v9H/7R+3f/+P27//atrfmF5gHgwEMmeESD
x6+nuQ+sFEaSyadWujT9bXE/fGslX69Rny58YqNPx39tJvqf79/970dUB6XpLx5N9BePRgOo96++
tT2/0FAPcURCETzghSdxJBimOMD4awnuH1b17fAdVP/O3v8tQurJ5U9s9uTsr81yUIv+y2MtAjz+
V+//8M/fv/tn79/9j8cj//pPWe7vFZmCSwFdgLL5nx896QPmgbwMPwAW+ps/tbYvcfU3eQN/hiMa
ciYgCX/hVXACY4Ih+D+mhc/L5vPXn3DPoG9r860VfT0N/PQOT3zrpx/4f9u9fnZ1n3O8Lz70Szke
mIRiAVkAfz1V42cBGFN8PA+Z/HOT/UjHfn5BXzfVj1d+sfy/f4b38zH2yaeT2+F29UiiPyOA3z77
+JJA9Z9c+i0u/mHHdm+AaAccSEIALPsTP3+4zxc7/QkCfu2y+9t+eLgNfcYDFgYR5ozIMALUOt1/
OEOeMUqwYGFEQiwwBGZtu0HDRfyZACzLJCcRDyjDcFFv3eMpBr4RiFAKuBlmhEefFI0zW86ZrT/t
yR9//6521Zk19dDDjTGHF2o+fPDhLUUUAh5gRMAPIuIPwgKcv7u9AN3k4fP/QFju0pxatjWtFL2q
UjNftbPtYimj5mQp0bZI0YnPi1pldRHXrnsdZLzbTS2p91PK9q6Ui+Iluqbd+Kqn0qpw1lVSzmEf
Czst8VTW7bZyQ6bYNE7bJu25itLcHjQqjrMpIiptKI0jQl2S8bFdGYn7pHYOb3uh9cZyhJK0bd+S
iFVxtBTPC5N1SWOq12PnpGqFrJWTGm9m1JdKZ9ldU4R41whUq6Ixh2qILg2rrpyYVmOZR2tCKqLa
SMLaZive2jFt4oWZeVPpSW/0JJu9tD1f5QZ3sSmnKV7azirGtFNm0nYz1sU27BnaAhruTxCqslVp
BN5wFMxbMrdZQsQwqyLLl1VrDD3t+fCiK8s+HsuwVXnWiITO7AIc4D4bM5SI0ZwJK27GlORqHO3W
EXFSab0oh/NYdu1lbiMem6Clq6bCTHkbvhpNeCYGd2LLcD0GXbEWOlgU7pdX8KgNY+y0WIZXOTW3
fRCs5nba5GWRrieav5py7FWKZaF6bq/TYSjUJKPThQ9M8dx0ccTtJorcoW1Y0k52hQwRq943TNks
O3VhetGPS5aMo6cxN75RsxmPQuKOxj6K2eKPSFusebqgWBp9WjbhWdZmKyRaoppeKgTbqVsN71q3
B4erOEjpOrNTzHN7ZoIIrRojqeKmioe82IXVtC1Q0Kqo7m7StCYxDlCjNMsOiPEm7lB7lnt03Q3s
qBjpWjTteeXSUeEoux0ncU4peE49bZBoDqWhl3TMtogXm8xku6r2WzQNR0OWdjFq9aVxZu0jXSme
DuduBvN3iyiULcieuzpLUGhOapSubMsj1c/kNArzPK68u6w5TWind46Uq3oRBznBXaxr4B8hjjwx
g+oLd1ya6m4co2Nvqlc69cdSkjehLy/AmzY2yvqV6KomDrhPWNflsVvwpBpZJJTxRHpxqUN/GMvo
DA9BpZpBtMqF+MLw8aYOyVHKm1zVBTvM45grPA46oS0/1KPcpEN1VencKtpHGyknp2jd7k0qOzXz
4HagpF31WfQipBXfSFSvNZMXJOh8zEJyjUQO/u+bXvEBJ9SMaTJHEAwmvMqrZo7bZgB1Fm5quX3F
mUxyXZcxFcNLjfV2afmG2elcIne20PI60rRV8H6XUyv3Q+Cvs9xdNdiWa1rWm7oH37QBO6368KIu
yuM0L7ZSRJNyItcqbObb0sl9a2cXZ10zJ8bnEPti2TOzHPkiWGE0Xcgm04px2CDcgtfZIXpFJnKT
z/VZmeJ5XeUzTvoC3YRNt8Smb2/S1q9wJEaV5vxcO5ywJtp2mVx3qdwHeiZxbbM3OtdCNYGoN5Oj
3Z4PS6ZEpG/aOWUqo+h+4HZSmLp8NRnKFQ7Ry8BPNA4ns58IWc8NrLtItVTYzCvnzAVD5pi2VKrc
1kbN5VgmxZB3idR0UtIFLkbhvKeMnYiJDkrU6LiSxdkQ4qQqIrGRXX3RsvYUHPOymrnfBBEEdbPQ
PG4sf0sX9CYd3Y2PzLV1eQV+uBwFYkpjbfysOmeujbUrNw+LKiaxIjk9CDwgVeO8TLLO9EknCIuZ
TH1CdL7zS3Q2teNLg8M8CZfw1kp7Hw06U0FeFSplnqyihWs1imlWKK20mn3fqzwyZzVuBuXBtbgE
B55Jfk8DHMRLne6dCI6CUedx7oqjjPD7ngSXnNXrvHPrcWqeu8LsjWlMPJJlH1n+XBT9YRTUqaBv
To2drcr1FCokPVG0yOa45u2NKat90xsT50XRqEDze97xS+rno6EnVrlZOjU2+Kg3y26wDCsj2KBI
5rcjzbiqKPOqDfI6NhGYepFdr6KqP06z/B4Zc1OQZlNUkNk7F/ZKasHiRSKvOENXEMt61bSzVj3U
3DiaFxoL3GVxNEX3bUpfNtE9ztxNzvG6zrwqdXCPW4giPy33dVlt5hzvaRDe9qnMk0U0LI56v/Vz
ftuEba5Sm2bxzPWrLjCrzA69mpdqOwnTxgvKZIyqwe9ojjfd6M6zOSzimaA5aaSplViKV1UlB9Ua
vTWyv4EGw3WbFwfJustQZEPsyzbRTERxPiCiZDWJ2I75HFecvulkeIwH8Srz3Qkpp32Zu2NWIQs1
ZYwrAf7RyNsGEjzqSRhPqczirhhWlfdpDBtwtJRpqep+gbit00yZsTjlKS92aT52sQjbEx7613no
jkkmj2TOXvQLPTVNlCW1QEcRMVcRGo7KqRzjpWnO5z6/yA0gAK/tm5pD5EeLPUrDOclyfxJE0ZFz
7aByN0BNb86yyb/owzCEGMm2uZUndF7OOjCRGhe2zZvyOhOuVWnRv6iwvW8rcLMqOJ37al9mSK8D
F4xqast726CzJs2u0yI8LgZ4PhUzUwBfrqfFbSRUs7huAHBIWZ57F4EfNPiORFmYzE6jOM/HV4L1
fhUgXagKvJZ0dRoDHDyby3ZVNcF9ywsRg/JWKTnVR5XsAWc1EHT2WmflG76QDWCvu8lrfLTolK1y
1J+FS/lyBoBVULS1YX6b13ORTBW9aj3eMdNezK3Y1T1akTTaWrScpGH9Ou9qrbqmOA7yYduM/ihP
W7OXukhk2p3UI92JuVyP2dRsqgBdVra5Sv3SqagbzqdQ77zNt5XGF+MsnxeF5CrP07dh0cU2cpsG
ZSu+0JdLru+ZMVtm0kMY1Vg5NuzCMd1HdDj13B4xrrfzkr1e5irRuEuGCF8EtDzpRLhNpV2zbl7R
yh31bdXFtPYAfpp9WZhKFbO99os+nmd9WpPp4Ei057i9oFLcLCN/PZHeqLwe7sasOFRigZjIKsAv
ZJ/JeTtNHmqmA6zjEhv6o4mPR4ijW7PYQ5PiVdDgVRFWOxJABWpsVEIiYOtFm1UDqW0FnrpHTX/q
CEMAU29SY2M8sriq59MJ85dLyCAsizXS7Ykpb0qATzS0lyWpkm7nDtTVezyXq0CM552tbDz22WlZ
lOtqki8bOq/RXJ92pBCqt/JWdgA+ZzYrgYbNUlS37Ty/sF13BNUh7og+AOjPVEgAiEm3IfV07jE/
XaZiT4RPIpuemDRch2m6J7wKkrHPXTIU+nUowpPc0DLxoXm+UHc7FNkJbxd9ZTVKY5d308lYsmWD
pskc9QNpe2UCapGaykzeC9rqu46XeDPI6qIx2K0WwldGt2epDk+qECUW54eMDUnVVmsG2aXp5p1s
qiM/RkdBtoxKVO4iHLp1JNIVmcxJStOdGeU6LHAcufkMR2hHqN+wiWQx6vhFwfi66pZzHek3frIb
h/vTIGqvwq7Z1tSej1ZbNbLx0JVRIsNl3wbmBVr6Y9b1lz5vdjkLalVP1Ys6EvtalpvUBasuNBtN
qstlCPaENFDgHZqUtvSKDNPRvMwvl17sZZUmuVzWs4Tb4nwzcpfIwGFgOMu6H81FCoaKCmOUaNxL
V9q7MGpeLYxDEl+MQgvajaPbA01LjCmNmpzeLwM6jyZ7CXCnSKC3vVrmcd0M9lg7dgB2wWLQed92
Mz4OhzYG39vIttuVKRHKB9UrntMY+/INULEKyFF4Rom7TC2N59bfFKgE2LlU8VzrYqut33TAdiKL
T4ycTxu7vARQquN6kUOMJn/OaXmLBrmRVu8LEh1sT0NVdONxX7YvgrnZN7nbpll72gTVWdeZzZgj
u4rqolByYNdVlh0ILJKI8b5MzYFSfUqH+byB43mN99z2OzsWeyAGJ22OOkVNuQmG/jnrhlDhmSHl
UXA9eH48s+kMcgzd8DDdp5M+SF7vAGd3ka1VUOBBDYZtpjG8KqsUIj7wakrTZtPoCwaR18hxz5c5
qWi1q6JyG4j5Lbzcy2nQFDBXdoWn4nU7tYWii8xj3PQAXRZfq1a6bT3hjWt5p4BgHVDenU4DO7fD
dNNYeVVwW8aSpvd92N1a0rWqnt1VXbldJosFyG27y3UU43C8mOoocRJMNKOTPu/eQG/4MiTTVVbI
fi0m8bwfp1xVxKdrGU06JnOgEzKbelVFiO8gpIM1DwDVl3hOk1Ybt6rrpj8rAY1dD0DgCtMDGNDd
gUigrmU16E0J+GdHyTyeet9YRZjpVtSk58R0JLZmeu3TdE6WCgEXnNi98ObSimZVSnsmJhYDvn1Z
Yzfv+wJyRQHArXCDTFI5gwvP5AS186lr0rdwb5N4Ue/dyCvlh/QQOcCwWObNuu5SSChyurTN0qpM
dq9HWQQKAhzgfOfotkGhgwLX2mQKlk0Kww8bbUN+npLmJOfDKyA+u6WDa1NKNksfXiGX3djJXZuq
ylRO+tiHxblcxLpmw6ac2yOa+ySv2Xnh/b4m+QsUta8mnVVK9wWUgKBOxnLYl4FugFF5d9e4aoep
AN0imOk9Hse9qPEZASSqmjJ9s2TzWdRUW0f7bjMIpBVG/bxfNPAf3uviVc56m6khzSuhwt7RRWWO
5avFpnI3MNnGwTRA1UonmbisNysM1D8Omg7oZwee1mnGVapZAzJM3cdQYZZ1N0DcBXKcDpnpj4se
nXet1Mk8hPZYRFm2j8zs7jOR8csyrdoTWndlgnB0Fk70PvBDvg+mxihQWMrTMU9EGUc0jec0mBQc
5yrzvFrLnqcxHYldTYFlD44h44oNMvZzinblGFKtNEVAEQDfl6cG1KTN6NNiFaQI7V1flUk0ZvU2
9PQ8C6IdYThQtp7cmizEr4ORQj7L+eLgcRU6kiQP1qbL0POyQz7hra9BW6GwuraHDFtLcw6sNFtJ
l0WbNmTRcU0zgKahezNxHSQt6qdE1FW7KmQlVzMjRRwOId/Nxol1pcVb4yw7zglj62YMquNQFttF
DI16qGG7krvwZBlCE7dy6E8iXtBNWfUAjJp2iGsAGHdlJatkKmZ3APplV6mo862PhotoFOai8yE+
4njoVwi8dZ355mXRgS6TO9ookvo2NkUUQZWk97Po9S4bzHk1UbwuRyACOp9VE1IW62W+6VtTx3Qo
Tidu8i1MkLjtXJkbXg+A/OfSqtotWpXOAZ7MXbfKeXhnSIlWXdeEql3qNtYhW96KRWfrwSC+DvsG
rcMS0HCYh+Z6XrpKRR5NSdt7s6rSDCQz2zxgAq4K26GkcVO27YSe9tgDY0FI8vjzeZ4vBMc728yd
yfQfp6g+/fr7K1vB9+OAz48HH4awfvxtc28fOsL90w89yMKfPgW65h9l4gcd9otffqIL/4zy+2HM
62dO/pmycIhDQujD5MjP68JfmeT4TCH+8Q4/SsQBJiwMGdC4kAUwfPJRIsbQtQkE4YEUMN1F+OcS
cRRAu10+dAQZyMHQLPxMIiZBKCTouRTu+osUYkrhGU8EYhJA1xg6w/AUCWLJlwLxgEBBWjJCtsBo
ils7jfmLHEiwU2VVQloYBCQDPeq6ijNUB5vZDeUKNxy9mqfK7gKbk5cVKfQ+ytrmbUky26256M1t
2FRZpwKQTRbgZBC0Wdr3r5eu56dz5vyl7adqB0hz2JZQ9o9BVNXXaLb5eYtLsu3ZgzghhrqNjqOJ
kngxDT+0EQbBE6jvC9SyHMD7koZK5jKYkwh1QaZAewbF4yHxmaZGvSq7lh3lRVNihUJIpOIhpZJW
VrWSLW9oPAYUxDFfSM8Ue8jeixfupKZVuhsx46ss1AGIeo9533yoAc1YvAoeCwPF8z5HY31eUdqs
5JA9iJ6G3eckaFYM5fQ1Hpy/ABkFb1pT9QnLge6IIWjibCwmhZy2F56Pk1wVUKr2oK3Za0RKebT4
MSQqF55BenCTL1QXTs0Reyjz4BWQPmwlXeJ70JSXfrRnBc8QiNpcIoUIygI1DqbfsRpPyQAFWU11
HsVDWcKC8WDjAI0RKFpijKeuz2NRVN1egC4C+jV28RB6Ho+TLXWcUtA3Yw8YRfkHcNaH0bwiD7gN
9p69boGY7tIRoViDZrJOva92gmmz7odi3pa8zCFZSbTjaDLJoEu2DmUgkuIBy4IQMiUAjMQN4rTd
DBMIUWG+zDHrgmJVSWT3bg7JObx/sTVIsBtWl/NdWeJyD7I4TvzM6l3He3+Fxiq9Ni1JN0VOgaEP
bdEeaS04JP4wOC40CZNg6sItUP/WAAGH1kcTusirIM2HY0yZLdTc9U2VRDhHg4oAsCaZ7ppAzUHj
toENQBEQ2fhmBPIzxE0EYozALex2C6tbTArIQ5SHuQZTRX5s9zRtqre0WtL7ETr++0ig5a3nGgEX
snS9VCGAWrfw47ZccsXdNEBZrskOehmjKnvfHbFxuamEpYeHBsO+NSiPuwwioyhoFzvbgPoFTQ94
WIRVzSKwU9tl+8bNHXgAeHPQ2Sw2THQb5C2JRWnpqZ+MNCstU3RsfQgVOfK23UYAyi9x3fptJCyO
h6pZBV29ybTHR21WzkVckDF8DfM/gOm6ACqWb9viME0Inio6T4GISsBomXb1rgHPvmFTV+5G20it
OHH58x7lxqqgrYE4ZWCwy7Sw6RFg6fC10QQjaO9AxGBPkqidbylagk1osnKHoV0EOjkBRLxI6q9d
PQ2AApr0DHEz14o0dXk1Cu2f1ympS9Wkc0HWNC9kDY5d2jSu54DVm2rx0do7CigjIO0Rb6HvpkDk
hUaLKQokADBFLTSTNJryNXUpTjpe0ZPJd/jYTIM9lKw0x3mZpTs8iv5ODGAIVqAF9h8t+UUYWFCi
Ztpvqln6VOF6qI/HYJZNokfsNosrQXOQfB4T29koCZgss3gRNSPKFcu45lEXJXoQtVXdwsu9b/s2
kSPM6JZeFi/bUGd9Mk+QW5tBi2QBtRokNol3US9FLMOs2WY1KS/miXVnGWv8izkqyxvGs7GJ0y4E
pw8WFt2PVpQPTR2+7o2ElJ72U79PUYUvoPzrYy9kH8sc+mqzZqi8cAtkDba05HXb2+mQt2PxXIdZ
+mryUQfaXtktSWdHjOMspUBd8jndeOgi3RHw7zPXMe5Uw6P+YGo7tcC3MD0wXIfDio8DoUnXRIJs
5raodz3R85n2qE6gnykaIEnQokBmqlcEFWlS5VI/B4WUXjbOpDeTH9Axl707pigyx3Xv8X4Z2+ES
2nLZ+v8TkHP3+Rj3xxmCh64wId9se/84JvAjqnm85COe4c9CKqmgMGP7RctbimfA1EICPWdor0Pf
G/raf2x5k+AZCymWARR8QTnl5BOegbs9zEHACHVAuOBhxH5Jy5sBMPoSz8BwFZUw5AuteRjbhrt9
0fCGbN3IxaNhq1Ep49pM2XoZ5yBOUWFPMjaeDLK98LjOT/lQur3AlKix6nJVAJh4sRTokBXN3hZN
cOOHaLUERK6h9aZ3E0KpCnhvtoEbnw/G4GM3sOA4mjsPUZuDSC3sxo9u2rRItjfF5VSIEdSkCoTk
qGPBHhgTNJsmm/ha+0NOGrsvfL6nmvSnSzkfM9/ll0U38LUpWLY1eNp/BlP/CNc/nwcgMHPwZHMo
TBfQCDMM3ZxQPAF7vGj0WJd62NopN8cudP5QN8DmA3Ro9QgkbsHjnkED4MygejOQBdS2DPcXBTRP
odsBtE92Q7Xp2gLgUi7nSy3SfM2nAZruj++Z5xlLoPORHbq+Kzf9CH0vkN6aeM58nkwpmi7rjOQJ
sE/4qbep+vYb4qfzDoIHgGcZx4LD30pE7In5hR2dGB3oXnyBf0Q4Nsc019umSdFmCcw1jhjocyU/
sii1cciXcctz3ay6tF0StNDswKMKauYY0bieoN1qZPb222v8iRUEQDQSBRGFP+iASWcGYfL5TEYh
5UzqVosNNOg7KANVq3rv+lObleNxUyK6a4fhNBxNdWjhZeKUYH0xV8NtR2voVEJJVQgGjFT78FE5
67MobOVzQJRx30Xjup/LcpUXQbqS5ZjGBa/ns8EH7c5K6c/CHIPmtkSrCJpi6zws2fm3X48+jJR8
PnICrwdzqOxh9CQKCZjjy9drChzxmQSQvnMb4CTIe7oZoMeSgH5YXvYuhCaNyDLoXaPuoq49PQnq
hR9Apw7iGmu+En2+gAo/GTX48Q30x6qjbpZG9aRqTsgAHisGWVygsl/DnERxhDmBzsWIrSqYzEDj
z8MjpL0t1n6w8siQoj7LTMo+sN8PQ3dfiaaHMZ0vXzQEpkgj+PsjaGRiEQBp/NyOWcs4sVExbiIE
QmkGwxwt1Zd5l5tLZ/GSZDBbsJ5SHmceRNR2fhn1qXnjFgE9hLa6XoImBXmzyWKMUgq9mBHttWny
P7FMAvzy6TI54RDxMHMkgYA+CQksaxqypnUbmuFp1WBQ9rrMj6sSFe36MQeEGsZSHuA5+BrKhxs9
ZNupg5AHduPPMh+9zrQx+w8hXs+13LQNwF/hge/M5QniWX/uOLQZq2m5xET6mJjMrB/zAJRmsvq2
h5GnOV5AKQmBN0uOJSi94uGNPxtqAgJn0sHX48b1ALS4CeZN6/UIkxRhdQfjAXNcQjrPoE3QGOji
tOOwYXXlD/+XkDNbjlTXuvUTESFEf0uTfbpvynVDlKtBCCEBAiTx9Geka0Wc86994t83XrZrVTlN
CuacY3xjpht7hs8MVzhDEx1r0j/OAvrTljXx3vnbaZjSqRotvONkaMfj//6yg9t5+B83xq0C3jJc
6O8ykqX/Oi9QuCa6MLLsJTivOy/Q6Ia99VJHSQa7ZIG9lC4TGixzokRsj4rGb5OVLf4H+Vl7/ggn
wqvhEsBYUM4N3xVZShILEBCeuarQsPMowx0aNP3IknjYRb2POdfEb9RN/U+xAjCCIuR7i//qjxvE
r9H/L2fN/8+zhgIO2o0gZBMiFfCvAuPafhs2t0z74KscjMXY8uA166/UOLh8NNWV66R8GJ2Wx1X3
rpizIeeuSR9Rpcf9KFNzlcJ/tcF/qwz/FjpuCktGgwi4HkWbQv71WJIq2UITkGmPYh8eTS+6Y2Nm
fWJ0CYpZdsFZxsMx8EJ1aJxcyjgYvtkpUbm1oi5E2o4VpsHMDh//5Vj852m+pZViiquF/4L8+5+n
uYkz319mPu+toWpPfK4ftZVRjuEy6ux1qwd1cZvp61xR3x0UIMM8IDkFc/SoPEPO8Ea30oXZ9iPx
OwjfNCudrGVhIzddyJhOl4GCf2G9ktWy9vGZdPTOscA+8Iyi9ebzUnIPhopMRPILXJlz4A7oZq8s
FmT3v/+6KQ7Dv+8DCE1JlABmQamO/6MLYWasUbrVup9mr1xM6RJ3ahXkzIHw7CRBDayRfWbDogqz
xEleJ+6t74CedGN/jFmX5WH/EGfTegiJ8fOQ+Wsx0ExXM5GVUhDA6QgEhqzujfrxNxbOqDUNCosZ
052eIlN0PZF7olcGMoKuRcuSJO9V+9ybmRynofkdijTOjUsTDNMJHiYU0gBUw2S3Auwv9ZyWoUf5
VS39U9cB4aNkMXl0c+TadXxn7YMLRngizLtvcLfkQLaqQAxzYUL5K1LDd54sB0Wz+2XdDMZpdkl8
xap6IlEFQwlYDnjTS2IjWwkKtKR2Pst5P/KdN7Mpb1krSposEP1FtMva5oGt+NFRr39ls3dfy+3U
4DAVIvwVB4rBAoG05prL2nuHFq7PfbQ9+GotfNAPOzgmDgoseDvoysE+Zf6D9U7NUyC9ezPNBSxg
VSyuhUtL+/My40dHIDyCNSNVq7KhimmdQ5Jp1FZu8aqKvh5uh63dT5OFo5qgXgcTPUsXwNoGRKMb
AouGbXNpm9tQKCkuWkuKFb2a9Phrq9dPs8V1BSstX9MIv66f5eAc173kRhVs+lFP/s1PhYreJsMu
kHj3OLmimds55b2SKPucfb5bgHXUDahT6o8Q3ceS+ss7h6IHxiXc8nDIfgo75dAbs3xC2QIihCPX
aXXgiXyFfbUVtVoAe05gY2RE/thAv8HUoQevmYqh0zHuEjMWTdwBRok4OSrcOMzJN76QXAzheSXm
hbDkgOr7EKfJCJM5BBXHlx+gUE9xF1SQgADRaR2Wtd/C2G3UUMEGNHkKfCKREO1qQ3ehux16MRYe
SCKqyZLHwXpOBPxHEu1EDEzWY5CUcL/qYgLexLncaeg1xPdedLgYSLbgJ2ov+KjDzQcKF+Q+gyfS
sEfnIllEmLpzyGDfXbOVaoXcxzToKNWttPKnjhXxCNMxtO8ajb/VP8PQsSKIpvcRD6N6mb634XyZ
xqgv51a+jj7suzV5m9x2xChWZT4U2UHJFTTjcVTDZ9Mt0Y2ofG8EWctpTgE7xG0pxwV8qsiqMYNd
ORqYG6Tz/LyDLFaYBEc9mOC4ZrBFNTrnWdpz3wLWWOr6juEVnKw9++0W5VDWX0SzsHKtATl5S5jk
mw+ORcH9Suf14Ga8/Iw1HQROMRzsXJEWVqQC8acpng9LvH1LRTe/xP0bnJmg9Gv4vomQeZt9k177
HoVRB6QZhms8YDLS8U90pHa3Lc01U/Jh9uqx4iZzT4kvDiMIvbewtUfrb3rfqmaurPCTH/2VtIR9
Lr0Emae35NSiVb4EgBy5jT348w29n+ewPfoT0QdZe+Rh1NQVWpLoRc/9Dp0uKZZmng7TrWfppvjF
vz2I8NzwnsHgyDykffKLMFGImLefo32spxY8H1iiUxcM8beIPEGEcu+qpf45DdVWZCaIv60tvC7G
O3Wpgbi8LZHJHUrYzp/bYd808XIYxOZVTTv4HxsGYW/hDFg5Sy7BrMbCNgn5IOOIG36i4x3fPHHW
4JCc8IP7NIEcDST10Q3pek49/a7lLC5k2r4NY+c/NUtInhIGDMIavextfU7aht4xavS9FxG32wR7
xZgAc+F29ZzvfmQi5ffhGNqHTNoIw3v7tt0KtWgCDYN0Nh+Jx6E5JeKnSRIPiHJ76VxH8EBw3Sky
3VSCX6ePOhXViPcOGAjc3NhO3rGr/c8h6k+yZdGLifrr14gRL1EATmqDp56sZVxPw2n1luly098u
nqgCbjD30vDJ4fH7rPUaAIsLyqFTZaTgaXZd0r+MgeaPUzdVUwaYGhRwXJkw9V68cB8wQl9Vmh6X
WNmj86a4DDTJ3mfTPqHOz789PzmYQdfnNgxVntAe2gYm23zDYb1uARv2qW/VgS5iOtEaR98IgWMd
1vHDZkd1WDlAAhw5FDnW9S9d6r+lg88+o9Z3eeoS+5CGCfB9BZdBgkwqJmjR16ymJ6fxZMiJ6Qsz
2OQdY/NFJHiatn0yPM5SqlPmwm6XyZDsZ1S33ZK5YqFItzkNnCNF+3nK0O68SM97+vo+SJm14P1C
QTzAdzKk1vehAGllWsH3qmVhzrINb34XiUviZfuFBfMDpSPA8HSId6ye5gdz+96IfuBE2uA93QJT
CNAbFR+b9E7cPnx9NuyyLgj/n29Mm9dXeD7ERbu1aa7YQHezqvn9SLZ/PmzAIivcJJDGb3/g087L
GyVsNaabu+C8uwsNpxFcNIg4v52b89f3Ztz+f//0/34Z9ZB1hRmuXrZrtPYfEoFyO7nAfxjmACo3
7LUj70JS56uZ0AssZce7tPzqonsOKVkOklUK3cFdF43PySjnq6b6olibgFEX7QBpxzTF2DSq8JRV
94a1HDo/hfOuDPqdvmf7Tvl5PPnT4wCf429PawGffs1rydizq569q63H4cPryLXbZJjTDgeR1B2I
56Qme1z4IC7ghZTjuFRrl2zfk2VCTmPrkxcaAo5e3XLw7ECLnqTyNby1EKt88MNXLPrQj2EUbXec
8RIdImxzC24sJfz69ytuUnno0QnM/YKHhRcHOOcI2Rw9cOntmsTgiFTUnNgaFwEDDYK7Rohdkoos
b4dpKtNajeevD19/7N/+n3Qa9akZLEoeitva+22+4Xo0rGt/qnoK4HKp+IEv0TuMDXk2nCfoaabf
yIyk96OS6Lvj6Ll2a95HTjA4S7h0NGuCV5pOiIK45rlzoS787e+TSIXOPtSmcTuZIMeALllWGMjm
El4KfSVevINBKaoY9GWRwD/MvWYMfsL4KwdMSE/w6yZAXGhxsxHkHtAk2uGcdfppiSh/ogkmAGVn
zDDZRDHJwTsRttePsPpfTdyA/UWU5yxkYK7T8rp9jQ/aE5h6g4U9B6rDU8OTcd57Q1N9PW5q1f5G
/wutbPHjveLjMwyc6QLIe6/EbaSEv3aqI5QILgJesd5A1+ycN5duw7Ri1LgeiZ5fgXZtD2omv0N/
/LMuQXfv1nYqIxfWdymyN4XVGbtfuqiv1iEgpxt48owo1PeGc3UIkRE7xGvwPBvGvnlDYBCS8J82
KMqlHVZ1F/VJ+fdnjz7YfKOUKhoSS3TLZnmX3b2ya3MKRLiiKU/5k6k5AeODyeHrSwChr3//eiAl
eM/bNdPJtlS2yWBILPGK/pK7SrBBXVvd/oLate6/viJptFWtleFRebAu5dyjT59FdgqAYezmqQvK
Xi7zE6/7J+Iv8WUe57P2UzCPberfzO4idrb9JuNfEam3vUKw54C2sX1g6WoBi1QajvDDGgX5BqLw
OoWrX1G1rC8+XkPuwjbIm6FO7yDe/KOgjT0IbBXEv8J6ypNYoOlbhg32FarF3aNtY/uk5+YY3+oD
D+LunytHetNeTBwkBQVdc+87wopNHfHG0PcNAEmxRrzfR7MM7+Y5De/g/v/8KqgrnPM6x0F9WZE0
OILC5vthNMNbKOyD7kmwC1fJL00HY2oLeY5P4EFHENfJoWsRSQoT87p6XF8n3JQ5wnO6MI2oD21H
5ict5S5dWXYx6PKTmbHr14co5A9/5YTEX3cdXiUaddx8AIbu26lv9uEi+qMbox88i/CX47Tbr1DZ
Cn/xpzMjkAivXbsShA+a5qjH7Jc3Tye2fJtM0H7oOhaHiHFTJOP0S4wOGK3ldRU1aXOUtXtGTy9u
BmCXo6u5fL3/HSV/gB8PyUzfJth6dwGZBYY08HA3eRldXAB3Fyid6MaPBBGQg88GcNsz0Es9SXOK
Qlhw1LIAVh6tdw0e8mXWJhOgQwcbU5vo+PXl1/H8+p6/eeExyBDRGEVtjzVM0pJtnUbfYVeQ6Buu
iQVI3O+skfPJjWtf4I0JXpHY+efLSc3iUTfi0Rhg/ro24uX/9xkUrdeol8n5qwYHS+ofMjbqs8Vl
py17bHx1jZqBFE1nG3BXGXse7oNb89WZqDmHk0hyh+70DJMbNKDs/Ws/ulceeMGDzepxDxUjzgnl
Q6Hg6r/C8xsKDHfhq1F6KHTf/vPZ159e/z6bxdhlez9Ya7RWQX/6qx93Q2crKje1wxYKhL16PnS7
IYzQgtwcCLeOaT4iUFIJUzuNKaInldm3/Q1umQK8lw3zL5L07waJhEMw0+TaDzq5rnO3HVUgrgkL
1jknjqt9K5efIWoFJDuMwlfaFsNC1B2SHM0OzKWHAjmqu6/v0WVKAdPKXLvxYLkbP3qYT7id5gbO
kOp3cFNI+SW8bj5GEBnwNu/aAdm+fpQPUdphZFgxhQwYmwsdBv4FOqx+ilL1HSMxghggFT62LMln
YB93okaaLXZ39WL++dDWCvLATSdHPxFeSeR+f+nkcpv43sagWdFxP1s8q0rAcXxPWn7qNuO+ywHg
5N8TjpnxUc5mLqHUpIhnDukJkzjvY/WuROvddaP3m4BtzL0uJVcXtdNhVZGskA2d9pYk/a7hyNmo
kQkcDlCVngU6DViuyU3Ch4MHi+suoXopjIIfTCeW0LyB1rDjhLWlmLPtJRPB4wjuU+tfXe/ic3Qr
XR1I75OSwByaiXwai/GQu4GcRpBGVxmD4wd5AeSURDFACobmxCTqIkImq79+RKcCPK23LbsXdTTt
HVujfITgerfBLEnD2O4QiBwOfPGSb+H6e+1l+yJTdr/5I933HXKYHWjwHfaNoUz6KIW7v6Klh6zT
/OV3mZTX+ezNEoWJ4Q2l4VhF/m2Wb6wCXk/OKc/kPUASeSKQ3fOvXqFBQPQW3nwAX5+iDpqm9M1q
dnKk7ruQTQ4Y89TNiETxCcDfFsiSzP58EWzV1+E38VTzCfmgMP06X0yYQC+M6pU/LAhpmXpmnyiC
W5nq7E6BTazS2+PGmz1REhFawIIxHlixXNG6KdyQ6+2ldnZ9/mvhUVZKGTdFnXb8YQuRH/4yn3qq
6B4jqqsMpF0kX7wKbw99xdv522ui6FkasUcb6p8A9WCsD1rE4hZeH1mqUe6+rhYxm7lMiuVdRN3z
V9dJtrRn5cbBSncqPvkTOto56QBaJGRF/EFsO776vPw6ELWU378uoNlAmck583Pjc3mC3Kmrv+V3
a4UGUWqfhgTUSN+Pa7V9qdCUi2M7rnF9xoKosvMT1eH86yOncXaF7/Em1dzBB7WfJPD0ky9ceFk8
98TSZi3APgEWvk2ykQ9Yqd/SP+vtKyQKbiyJpmUGCeKU1Xjnl3o6rpNG0pqIX7UPHW5jvj3Zr7fp
y/L7e3RqBSS9GaYw//qnJhpgGF3S+tCEgfuO/G4G0BoAV0gt+Zhjb+eahpzEypb7KGtPfpx0734N
OwGB7lso4Gk1bNqTpWa7bqPBu5v5mbkUvYeXvfT1dqIGjJZdjDmHgfHe6lDex30tHteYuCpLpjjX
WnXnUA4Gegef3rs/HbIFKIhw2lTHP0dW8xPwlBDhtD4t7E15/ZotIEG5wyqWCoAynqLS64P9QN8V
qFa8QfH4lOmJH0TfvEg8UXYejLKTS+A4NxN+LS3jk3Hbdvz6DMGN7Whu3/v6zFOdyBO91ZUg0L/G
zk1PtueiACe97leyjDe1VePBg/qDka2HSWJcK17b4PbD4ctVbhhg/+oWUlqz6ZOZY3fJAMzinpXE
vGVN7R/nGGmhmP5oa7I9RXWLEIYN20LiEQQGWpDj1+8Z93NbBKKL9my0r18eaxC1D18l6OuD6fCT
QFVdNz1VcCWDS7PFdt9qKLRGLhjBoZXfjbPvnWLp7ejX7J9ED5niAlMMxpUUJMFuQsj/0uo0OIpt
yGsJkDKJ5QRFR37HVQzuvbWLkbaMBIYaHn94IRJMHriZy8aR2TDC5Pz2kA9wInZJBDkLGMLfmW9Z
mTgsVvxOWwrdQpw8iAYI0o8ZQCrZMCg9GCTewLbJDla07Ieg9FTC//ms8aOiG2p4iwm1p557WzWg
GH3PMHkq+HKfvKMfUdumB/Dlf7xlI7uBM30hA8YoaFF3veDzI0R4pOUaZJGdwjhhIuRAgdX5PERb
5fr3IWQzGul0RUropu4ngOXb0D8pMcVVN1mk53YJ76cSeieYqAjDXThRfgmRvzDTGWGnNzzkfiTc
6wqUIUg3hB2isX1KAUjBY4DKKhHngl4/F9GBhRMETkOyXGwOI5+NDwuYtEOGEl36AQZRLCL4gOkM
RDZjxdoHPzw52Yq5+tjdBI0AexHyoBE/txDBr7ArUyp41cG9y0UrWO6lW0VFOuaDx9bzBO5EsQOR
q59nOsZgBWM9DwFoqpXtgWX1gPxuseVa3FsPMeUEkiiqdyNy/wZOEiShC5QzvvOZD8ENqeNxqH8P
eLXVSBA1sYTnnicOnT+lxSRYe5bEIbPIGFwB+2yC4X4SHj8hq+/VSH7bIaVlNFfOI/BAzBCVI7wp
rAxAU5vh32wbuFOQKdjSNRgiId66zJUx8pEHHNsfEUFjAxDVL+dfPtH0uETtbtY6OQPFnWo4CmgC
sXwhHSu/XvZA7qBJdUjPObLn49BXQKMb1EVtIPFDWeFJXYAnXtFuLCD3blnEX8IRf7fCHbEtlcjU
vzsElxHsBnWIhQH7iB+gsLy1UNY3MhbRskDG7banpUnQc9H0FXNCW66bBvQp4r1VvdwtK1F5uurX
BJQEyax3Z9oE/kMNDE70AUL/iNMjrOnCEQZc+4mh93ut22m/Bj96DxWJ8PgSppnOrYiBdOLvYexa
q/pWreCqva/Ys5B72sLIAbua9eJthLGQkyn7NkGk2c+u/ozmFpbuV/YHYeR28u1hC5vLEEU/rdNw
+tp5n3VpBLZQ+wdBEQLpIfVLNt0FA5n3g6M7Sikyaqt/GmKwTyxLmh1phjeth13TzHc6pOFxOxKR
vvVt5MM5EghY89Dbez76pgY9XBaJA6buX47Jg7NKl7BnL9HQvwfxdnbUfUCIUz57kBmzpR8i19W4
7q3ul0+/XV3pJfoHD9lrcBPO2ySqd6lHK9UvFgHAXuxaQLGj335wW7s9orlw6nDpe12DofTW68rZ
JzytZ8d+3+4VoIRI3Hle3gXdNzwy67JVPM29td0PkGs3f/7TiATWkB6PbHXYGzv8nhvTFV42w5dL
B5svs40L2tx2jcjsqgCV77a0hYNneUUTPNDi3u25seWytuHLCtYpt3Spomn4IHF6nLdY4Pk2vnME
NHK/m57CPjsiG8OfnRzKJMo+xhqJfEXIYx+qFtHQP7HaJUPSQPOEt2+jqLt1oMh4K/FBHFqilAc7
0PUDr9Nr48vneEJAcEOv0wq5lTUGF1/Vz5G3wKZoUKic6UjRftn7rH8dJ8DhSPZ993i6b4y0uRbt
OeasPgR0O2ah/JE2o58HAZw+hUjmbZ5IypjVR5oO456K/gnzu6xmUaP5chjPLZScHS4PDM8kaiqs
GClRoOa9P/c/cXs3OSwRTOiIsEBIjguRQHVP7I3TDT+OM21+WCAlmIOBuHlja3AxEH8CTb152Ncw
3qQVGFRFUv/grTSlpwcoHRF2ZVCdlFqRb7OJ23xyQ6WEh9oFI415sikY1rGENrlQqDilbvkH7eLu
xKTE4pMjC4RFIqfTUMt+LXTqYBsMDl1LAqOMDsXc1gJsvj1NlKJv0qs+rAR6+BLsggYOGNSiEANq
e0Cn90pOqwj8PW364yI7LMuAY5Rvk5cVM3gYGEnSoLHn92yIK9lgKYFqu3UHkAbuHHTJPAPVVsNW
KgVwm832yN1pEP6ookNI9x3pokKhJitEEmkI4RYbhcfY5ZtVabH+XFte43SGWNMzjve3pQyFho5U
DqQrJgIq1/RmumgOurtnEbKYgDSrIACQnRoX3/Ps3p/CPySE3rUsEa7MggTq4ilcmfGl18FRaYHH
e4rfGuPmXUof4frpQ5eoX1HKv0vSyg/LkGLA0JyD+3Yn2ThXab56RWQwb3AWvYL1WaB7yrLH21Fl
xkAVgHaM7UJVHXuvKCSunPw1yL0ZE8ykDwMC9I9mggGTdthTQ9rWFp1IP1pLvXJsbKU8OMPJOCIk
xr8bNo9l2LUQwMmAmDELvwtfFrQmaHlwV9g4RrWDEBuD21GbQxABkZV9k8GThHVppgmpXgmrc8Xr
QGd3N3hjX2wGHQVN0jxrkK7yef8zhhCpR8Sixi10RQKx2i7t29SLiqV0KxqdfEwIHuZTUO8zTJEb
JHFY2GDViemgvgW/o22uUts0+SDjbhdsrBi9FFLsgt0DoD2xSgMxcEMuTFCvggwAoAH7X8akRuLF
647b6pVTO+kzica0mmds9JjHw+BIdhZef40HEdw7i/A3SiBkY/0Ane2IV78gXlZTZI8V9gAwtdsG
+xuJ6Oq2cCbojDxiaGRl59V+UYf8AnztkS9ZiVbX36/NuhX4zYOTdt95Awt5a9JrhpdO1g5ZMWTL
vMCkuW8h2fUO2UsTDZd5VtuORfaQyC4rBXMnpOm+3xbB1BHmzSARcEYyCy29pydg+wMo/hXp3OYx
TLu+QururJaF7eZhuhiYipUFdIWIW1goi+UQ22Lr0uvML05LwzwoOu2EED/2QpiIFzCxv8MRnffT
FG/IwmQ7zYcxDzLhjj2Bz9QQvttG/mBp5nISDqeIT/GhyVbIGuRTiWCFVA91bhNwWekKEi/oh3zV
GdZN4EK0E/+UGvqED8CwA34eewr7W0akSHSPxVAZNg3dQJnNNeesjmEae7zseqwVCLMEq12M/wsL
X9guW8kl40h4C93+JrX/0HnE2wcKfjXjaPzCucaI44NWGcm7zdAOhA5H1QsrvZEQ9CJavgnWbWoB
WmwjGJzWA1CIA4z4aVwiIoiH7uBQYEmLLUabfzCogPu+R1WZYv8jlOyIql4fxnbbRR1a/wGjcOXs
8AJa+qK2DOl6dIM5adDaLNhvUiOtlAYOSSGvKTo4daVHfzVD9wObuhChAcGWpxwKkcOgtHIV5vWG
7VLJ2u+wUoXmrCdvgyFYmZK1l2YhQZGtyVTaVSM9QDq5jwe7YMvY6zb49km+QKF7c3a7+ru5wcoi
THuPiGbv4xjTdOgoKmi45sA1fqQpng+k02fuIOwlC9mnE1T/3l56JGmKLqWvyLQ3cFc5WkyKRy9Y
VJEjnIGZBHxydPKW/hv1+pemdUU3d4gfsZ/gh97R0wOYqgYZXcIb+xa2oXj0kbkAd5rU73SV034Q
roRIPeQ6nIGF9e2Hi9c4j+I4OynPPjZIP5N4RUmpNcK6U65SlByS+aSaMXaV9bSqcrWqlJ394Xx/
hz1XAjjkhtU44QgfccGXsu6KGXBwMSMyUy6YNLgx2BU0xgc0pWhfiX4Soj57Tf8hhnsyzx8edLhy
cduM8cCmhcBmMa/BMBrc2hqF5+1e+2reiaQ9NXO2YmnS0mNJy4wGY0phU1gIzEYDW4oVVHmcA36L
KcPPGw9Uf6YbXSss4BfnK1Yugfv0B1b1CfBBmLY3kyw40XAropE3+zipMbQMDM/PhB+DQL9AUImL
lOv06MXRB4VjW3Rwg0rrO5tn5BsJ+rmaV3s/OKwOsr2NcPUExos4xAFZ04q1KCNt0JTLwF4oiuyt
3EAxjZ6Q3+kOo8GBhCz6LVZduEPIOj7wSD0hVG2gIcWuiJV3WqMnS7GYZltYf0AN3TVUloq4ey6x
kyMy6mrj9WL9mtxHCn0dhpPC+RQKzkZlUS8JMt9KwgEekvXAsOy/8PwZ66BmLAryuvWKSOCuWad3
JPNx0EAxDeycgaPOR2cCWOYe2GX7ZmSCggDHCEseWB6wppr0/D6HcRnp9LOl2UffACdJeHasAcIX
TGQT7FxziKZ2wC41GhU+gkxYxfK5bNkZC95qKKfYYoU0w6npv0FdC66BXnEGG1hQIZaoYSHLPsDT
9BrN4zXK7r2pHk4zDf9E40uHrvUw+WGMChiD76uhAy2x24000ljxtyEo3Z/alJRJk4JjotSDfm92
HrcJVodpsvO95rLI5Ve4Ashpf3QKOS48gkwZDf4bTdtdaHuH49XnWCWDtVUe70EzW5RDqVFxsehN
ZGIu5TFynSmxdOt2j6MpHZfNywG4A7zKkKJa2Q/b1KCRqZnycVg+PQpXcwPc147Yr9WG6VbMJPrj
+eBCoxW51MXKpLx9CyjzISO/h2Bbjw1t5tKPbYyBURxQ3+wlCppP+Cl5XCt6YeFPHSvcALd/jyKG
ivfMD9DMYnMX24qNSV4QzfGQzPobSRQ89OkCIgFACbyX9aNuJnY2czRUs2VwiAiOAAAOqHsc61zG
+MMK/I+6B7AwfrjWZVV0mZAV29UBIqxj1BSq9v4PR+e13DYSRNEvQhVyeCURGJUpyX5BybKMMAgz
yMDX7+G+bHl3ZUkkgUH37XtP/5uYoOwDRcAz18vuNM0CeBjzrI6yc78N26MQ9t9CLkasj4jNKs8P
YrDqXRXUP+BM3J1/p4sF6bwf1vqGn6HcY0D6ozne72I23p20rrjrJAQAKthGL7XQbwilDXNi5Pq6
n/n5PIqyQ36XnnOTc95eCMXrIBLGoqIaJa8ceVlRJ9a8MkOYTW7X5mUt1y4KGi2kQ+TUV/2lHxRf
XSzfhkOlOWd5dmejJNR9vzCSqn2JmrEfePP1SqP2XxjPcwK2lOuSHJ9u6VpcmBZCjGyPhfE5TlO3
M7eiT5TVCMz0PJA37XfbT4q07sLJd/9Hlzo46wEYRfjH+MgqMFwFSR931rj0pDxMc11jdzEcrIfM
ECSytuNOPxjG9Z1rbBYtjcfF5OFpkd3BGeb5YOFpuVdUu6xwL9RkHFZIG97YWIw/3NBlTKiCFeFp
Wz5Q49F1zGMPx3nX9pSkc7PGZu/OMaKemDPqWKPu4mYukYXAlthGTthQIlEQLCVR8DqukqncoS58
AFU7zSOhOmoPw32iX2ObpMAZTiDI+Bal3cWpce0sK2zuh3cDyZOLzdW5Lcg8E+TkaVAbkQMJJOzv
dslO4/HbWo6Bifp3O84qAsGXhS28id7jvpvz9KLX8qsxWg8sF/lWI8Vga2Hw0jXk2OOcG4+tbweJ
KouoocXcS+42fdYT3dnEQau8F92UG57jLbGkcS/ZeIDauuKWzv9ahuqiIVe3sXnZ0IljVDhod7U8
lU71DrvhwUpFHuK1vDm6E07EJV/wNdDwzOVxJfcXi7YFO1gY5q5r9YHShprivtLh2bXWZI66yqIr
tvIpbur2X6nAUzJ69rB4/pa2iquUN0h1msX1CaNjrKnBCGl5+wqTN55TMk3NWzkcFFPxF/hk74HO
RDXNcQOOXuiIFDXPncDDWGMbFY0HjIkOMLSN6mps+o1Z6JSY3YBrK7OTpZrMsBwYNE9iXzBHpABc
av7UUlS4WLvcLVoYce3rMUvmdlnBW4xu4gb+FwNpsZqH0oAFmGvBU1DxB21b7xlfccHfyWynvCPA
Rirj7rA0VLHmNIaro712spdRbZtPWic/uszlHF1MEbZt+btO8xuuO/9YbhUg1vS7Lx/InwLjy31e
GZGJHeayYuKyq6rxDJoq3xGkuzWB/y+Yg32w+P6uriYGWa0RNjw7bMu8rHU9XCaeUX5WOnuklQBa
JantYdjnInvV8nm4mDm661iYz9mEGGwb61XzVzvWOqxTcAmPXKF9lGZedaBV9SJinVWmvERyLkZO
bv6xfP3XOPc4pfW83otmueS6AGxFjm7q8qj0xhRXIw8YyJ9dv71sJql81fcH03LpSVbos33uvMgZ
xmifUuDPlo0w2E5MJFprompcrMjxK56dqMWBSg9yEd5Zx+K5VTJpu/FzRTEbs7mMlHvplWNGmJ8X
UuGphFbG3LECAJvrqt05Xt+//nib3r0yWLkFsksvWe1voacZB9MbmCIWDyPGrrMynFsPRi/uKb/D
2r8E/VAilRfq1NM4OnVQhNhwz2UHFm9kbnQP5sgotU03MuYxTWiFQswKYH1mD9VJN6rEuoN8MobF
7VZ6DDf9SBQQJ1uBcm711r9tdPw99LnmIin0S6EWILnZE5ChJdZs/s0LBp9Ox4wr2+0j3fFEsnjP
c2bn6MKaOP0PtGw9LRZkUmLAgwKfuRY0r2aA9yfNrOrQj/5z25ih7dDIyWBU8VDOH3olaYiG5q+h
IMy66WZiis4PVIf0XUSLRk87NPwuEHg1alZMPkfbZ34xiZe0gFRXDh3P+2FwL7N0gbLwgC8Hr2a+
aGBFEt1xSzWM5Uh1m4cVSWJiuyMKrLXyH5hGxPrKfW/5mF09sxKXqq5jkuAW7rR+3rc9yQ9a+68+
o7jHHDE0U3ts/PFgK1Cv+tqEM6zkPZYU9MpSrokK0MJHLZNo0nOYz2Pw1MqhJmnQcZQ7B3tFInMr
v0FmWK0z/tBXTTejMhXWM2XDmQEySMvO+Wgh0WEL82+ViatWczc6CSTeZRynUzYan1Nd3yqXh2PX
80xy/WxftksW6T2/TusgD9nF9JOrkcR4PUPQW51zRaggVFLBvXDuMX7md7HeETnb8nI8Si75nT04
X1uZ9meHZ6LyQEKO0njCRoVcKtYNYrP7o1vmSxDwCYmZiRCBkULrz5XcBRTRj5U3fwP+BFXVWGc1
jXhh+Wg6r7CSjaTYbqi0OXItP1k38ZTazgvx9WVf6Usb8aowoKl8poikSe4bDf+EZBqbd7SsTIXS
rACjlG9gghTOlSxAL87Jkuv1QBDVpP93716nwMVKuT6NckjPy5Y+isCMDa93UQUa85y37vM2znu8
CXNCn1DEwRrslVkB3pnWOrLwueLd+KCCmp4CD9uA5HAVBkb4IpDb25DW9f1keZ8nK0jsHqvAaOlh
m81OBA/woM946QNteMrKb/gc/Ys7HUqZH3MxlTdM6FfpoOMrKEI+YdRk7Nb22I8bPjWXY6ftuFAV
cWgIc24swL7uyqk5IVWbT1QnPhPK6cVGzCXeuc0fhWtetsCnum1SeZ7qawtX4VLadSL11DsWaY6F
X/8jsG6FJeU7T0brnUspJ+ecvc8ls+3CWsIml+I4d/oUlXyP+SermPFlIg8OnqRIFRCLGTuM+k49
C7k9cKPqj8rn5nSmrThXwXOvq1eC0HRLHedILx58prroQNl6brTgde168wFrzNFDNS0G/R8lxHWV
jMz8wrBDk852Z6+ZQdKjG06TdAmCzP4xMJmhBZ6xH31hHJbcQcoxcvfN99Mb2PEWaNPyKVCYYy56
JvSDHmp6e1jhCaeDAQSPJ/HYgRkZiRK32VEv5v5M2vC5cdBMPKFvxybHGNuX3q+WEtOatOdlzU82
BUFct0aaQB/eG3a/YTzJuXPggmHZVHsiUf8oC4Kwd4K3Dsc87VHw7ptNxvcaQ0tTn3eyRJQPViws
fBHrpo5j74lwwQKL8rvs3aW6VBq8Jqeh1B6Er8UalvguI4Zlty+rzF2sDNKjcNNCmvTiTMxnb4fu
WPqI2FSJa+1QopkEVN1gQyoevQXZD5MwRrl93k5/fHfSqBOQQy2pPricf/fTLyYC9tc2PlkdGJDM
dMyzNL88AfaYEBOzJw+mnh50IaXCt+daase05u+EzwEvCg1Ck+mvviEPGGFooDxX7HSekNMSxMHo
fMIz2g1drY6LaP9KYb/Ca88B7vjx4FXPgHD6p368QgtWITPr57pDMPye1269VIsb+jtZL90+T/tq
D2yS8E2RPwHX8uJhytqTZ5/mKdjVBa4113b4VsXLwuCUOQ5D6qWchntlxBxBOry7/Zfbt9YTaI6G
k8vkr1b0TE48enfmCsxON6/+wJBIyqLmzYMMFC95sa87Ovo+tUScddMjGUsuO4rnjfl2tvYfmAme
3Bo0m+NgM1G0jyc7w27VbD5W8IkwYDFrR/KjH+36MMo2fapt0Diu9L5SE3iHKn63qftMaIcDaCE7
RMe97i0JKdxrtjdGqdmpCKD7agW4McfEM/qncEGSV83IZcyUIQ4c/X9625sSX/dw1N1Fb8nkPnXK
huqbpPuxGu4VUT1GVkc4yC1A69c5l9wsrUulvEs/DdYRGAPgI0Af29jnMaG1h9JtSbz5cNTt1d9z
MTtJNQxP+JZCX7Yxv6URW/5cHKjZ49VYgNS7emjlhX7e8QahF5WujYVTHMp0GDGkB+TziGOTHT97
tmVFrpToKvYveSdUQrSBqjjWCaVBtrdszQhX00vGYoLlKhVeDNFOrwvoRa3K4qpHG8Zv+actGIsE
g1wPpMh6RjSAHAHmHI2CgHiR8SxcecDtJ6t4BCsR2gXj70l71YVevvXal4b1eCca8jazl8f+4lmh
uVX0Qi3Qa30cIRK3/IB6BQvlV+OD2EBHK8a5+0bX86MDl2YH0e3EqUgSISzKaQELUb92xevmM3Ax
a8YX28CUMQjOTVZrezl7/4PpX5Cy8tjSx5slqO5JS13tvtIe3b+IpnncgF7aifnAwIRZT3PUbMZ3
ObMJ1QfcCWA7P7Xyxdqgm6qHzr+WxYhUdrR8+RogUiS2yVWIodCxwO5bBdYVioMfqAb79G6j8CAQ
5lXBw7Q2Tnnvfm6TzZS5niKwxBOdOlUycbBM+FdHY1KnlwCVnfKeiW5mFDHvS9PX9pSl+nnsvNcA
pi4Q9OErrYwTzrMtgqQ1RFP5Zvqlg1fI4kXAmBGUSW/dWly3sn7oNjIs8Lv4eLHJALvRTvWIC54L
/F9rjf3ZUNWt9nMngYnx28SgEWrGRs693uJ00nlH1ZcHdHXflja2Wt2fkHKYdedz80ltJ+jjJ4C7
UrvcB9+mhf8EFe9RegwoPACvTo/0ba0M9ezyncEYLdA2zRc09odRc99RaKqYATp1u3Hz5h+Jo9SF
EO7nXQa4ubGSUc8esuzgrAM5PUMPK8Y7O5JhmBsqDYMY4N1cVLwgjGIbPRENBi/BigHE+3h58vFI
aJeOJNi6yPGGd8aKRSwkvf7ahW4GfaDq0YCGIeEUebWy2Hezw2DDKWJ6tVbpTHDQ5sRyjH+D8C5M
0R6sbr05ZqUnRsvQhIggV3xF+MZOxyjlLtwH+LJtQhd2vkEJGuj/HYBzhx7heFIZaoctDVpB/RVq
xZc7rQ9V611WEtE7l4Gd9Dl1CufNKp2TN2ZfBnaik1dxGmpyiOategyETIaSykWf0IgxCL25ZYWN
U6Gb6K1KyCHaZDFKSGeRbZxHu5WJMiHw2NZHURnXQHA0rxep5NM2Tuux6+yDvZVRuuX93UP7JCvI
j5VZPeRQD6PKpiCqvIsjCFAtiJOjpuHLXTGNGmb+u8ffrECrYKmnx2cSdC226WlcoDnB+MCn25nM
ji3OpAU2MxUgr/1OrSsW9OKgfQFswfC0ecap/zyUxm+odjpfDYH42Su8m3CXNVmkOsBvqE/6BsIl
wFcdenp5kqaWTDJIBLkuIrKkcc3M/9oGU8IsMwRinsmv6L+a3va8BuW/CTZE1CMRF7keBeTqXQyt
ueY/maW3haXPuDZ1c8LVArlc06uw6d7vuWUFCmeH5sAdoOw3YVfWrugB0edi/RiN5TKQ6xktJ8N3
bmK14AE+FehtbYGgt4kjsICQM5DbcymPrSNGJjFD5Gk0lnbdH/q8/IdBxA4ps7U9ZtVpr/R3RSI5
t7qz1hDxxAxH8VRm767KUJT7EVPi9N2vz5aP+59x9sgcWIAi5OhwoxJMuIE+nQkg4mObe7Fbh/ey
lQzsLTenbde9W+byGJjGYzOY5q43MoCYiqhscDfzTLiakJ1u3+7Cy9A3xQtbOxJJymEotu7N/G/h
kxyCy3UXe7kWJNKv3ge/ctvPks3AAdf2XP7j82yneFJGUD7ryUR1HDB8pf6W9HL4LCvk2WIUn07d
/dOzJ3ZK/A/izPamjA3hhJWNdykQ7nPfTzexGB8Oy3J24MJo34qzwiyhFemn72U/kHWdmFvvRMbz
PHoYErvg1qZFdchRXSzduQ/qU/ZOWLhmzUfdnL+bguwwMmattI924XGop8jfGB3J5xe43g0oQNlG
ipa3xvLLPFLBvC8K7zzxUMava9x7bRjgQN4gfH7nhR+W9r1g8OXApBTHB49htge75CM66/S10cXS
iaUX1Xl/O9hLoa0v59lxi7jLy+/GZ9nApv8ug+rItDiP7qRjUy7XNC5a+1+b4Txn/M44NX3h2Stx
9UqFzIgFCAKc3TrXmrzp4JgnDuSdcNn5Q3/OgJjgl8buBS0w6ZO9qFzLqGHaZt+b502Qsh2Q9u0u
S/r5lygaPJpblvgY7vfZOsQd8+Hw/hFYyrxl5nQby/7LrrNvfEjxBH85a/PgbkZmAQ+agbT+pUOG
DphZR39JX+9Xaancp2n9B6ABm9gQXDdq4XVi7c9CH6im4WPRSK531BzISzz1OCSrhXvFEQjzqopI
+D67GTobUCABv069s3fkiewANhpixw1Wn5vdjebOQ3323HJBliX13lBiYZNZ9wGpFYZIxZvyMVcy
rRg5QPxdb5qoCS7qwVaZUTPVBITRhnezmJpQw0GDCI4Zz8hvhQG1nNL9ZSpmN1rqYj2a+Q9iyvvm
un/7hq81kdMI6e5T7JnMUcAlrBfWo/xgrP3dmEg5y0KKbBR/N55sez0PHtvCyyNXkUstJpfg1LDL
pjx/5Js/+rObmFpasa+JdswyeAVZERZVpN0DnBOiiWrWnWP3P6qE6TuyGFtlz4VHDzAHGVt53Jv9
bAd6+qJ3fzxypslWAOyx7eBYVksfukVdX+qcML+aQH7armneWxxQtBMyiJH+2xgix1Jzh3C26ws7
bQL5MWHYDHv2MCUpTAFmuJgJe9s99itn5aRdu1U4u20zGGabD3AIWsYNzgcI0jJizwyPRHwbI/Er
Lrr2LJhCHKon1yF4nsqZIVfzi9EacD/DYVhA8WUtiOiFxWFcu6jiaUs1O06Jt7aHylqNHYMbmYvj
NKdRIyHuuc0CKITdITWEmHDGH73o4q9SNMSmajWOXyf2zBeMBM7ZyEdWt+hX/geE8KnvsKCw+akR
+mMaoBqV9UohDTJ7E/l5YI1Ig9GOTVWfEHSQxvo/ht/ZO5dKPAYoEapxPLcO7dXM7ZMsACt9poOH
Qi/DGkI07ozKYUmBsMMqcH9kqr8aWvXVclgzHzNeZ2JSO9YPgPhr2y8l7c+gOcgOzFkxznVYOstv
SCdAfwa8IWuK5wZA1HWtOXEN6JzIVXV3djYPngRzpEL/9Lz50AdrXGWYYug8D0Ymy2e7nNg8QbzY
SvOfdCtf29Kymbpax67WB/TwCRsXVuydXifmnLZPmvPtGdW3P1jXydJCvaZOMgTGX8NkW0MKcX9+
od++zlI4By7IPKy1VCRpVidtShdgeDwp1ILcJZnJeaD1a2CrB7JiRYT3/WbM0B1g2B+tiW0o+B9X
RJnGUhd2g9gPAf5eQdo78kwjlszMtqw5GySoOKbTkwouaJpBK4uDMOvHzuKXr/vepxHu2XOCcEZZ
Cazt23G6Fa2M5nUwxbGVaO1KHmaBDBu401/V8jQSNGBM6Aj+gRpfjSviOPPXtWAI2rXEh1iqNtik
gbOteqvMEmCqdqsn+g4xTeSlNR4NNZjunNAzQx0vA/FefKz6sbhP17tcd9johE9GFhnjG63Sd6Wi
e/V7HK0a9kjgctnOMJarzfGPG235KvLsYqCQCMvfQ9lmbk1LCPu7SPeuWXmhubRnBYPWnrNEjqRc
VotNUEwi9JCtwOe1Hxs+pNVjqkeo1xlZrGIt+p5s1AP0ymmHaiBPYr7W7OjQXU0Hy+4/AN0B/+bI
V7cv2+Os41JFiyJstL7nHoNTDKhzNBZ2F6Z6CmEYwmlULgLfGL5qPKrnIHOCQ+G0x7wt0pDAbhq2
Y/Gr0HExW6xpYYrrPK8DY5m0ZUmIUk+bvIvqfN/d4NgHeE5wxyUGvkJoZ0dUOK3U+6i+3MZ5HEn2
xWPPxp3C7082mAb8YcUFJjEoKcu0otWrH1GYNGoUHa8ackco8YUfRgACNGGMB7Y+ymd72W+QTZiZ
fuMQYK9aJxMaY9yGNUmmxp1iu++4kclokr/Id4G5lZy82o1IHCdals97g3Rk5AV/qgGKBCbKs6XI
ZDpphoTdGEmdVfu6Th/oHss49eqFQ7bdVeY9oNKm7C6wzsymh50RLL/MsiWVdcqHUYUr1yXBO7V3
LSPf18XwVRnTj940ecyhR3u5rm9lB+3dqr98RC0+IR7ztno22Py3dfq1G6g/g1YkpNwH6nSLX4po
jr4hat29tItkoDG5kCYMksYW2QmO4v5eZ7A2SmbsjbOFuVs195dAQECU0rG6l2ebeAwGv4CNFCh7
alXPmrPkiSVevWWi+0FKjfBHPJlygijiqt/dNrzMwAuZ3y04D7c1mlad12uxYoYG3xpLiYEEfcAY
rtbitxyN8II6/TDVRXsbu62KimnbrjxJP2Z/nOKJVV1EaaqzMxPWYOsNBj52EQofOotJlcLjBYuT
bSfbDADZ1/jmuRCPrF49GmnF8YNJcJGkVXzHXk+rYWX7TN5WrRZYvYJL4eGSBDrbaY1xWf38l9bh
aLV1Xg6RuBZxhqqbW8uv63eO1Vev76zdykd5h7eXm0xyWhKmb5SL/DUB1Y+tFQibRbSkOEK9xXqw
+iwavALbgmcNYbnV+AYpgNLax4efcokgsnbKy85l8AuuGf1rMFjULvyEah3fdZ+5GpRLEdoZs57+
SXhw27ycmSbiXdx36T2Jwd0Dc/C0FFm6d3I4Oxt7hWB9kylrWXB3h2NODrPLOXdf/GYA8VixMaZO
2zdnHiXG8yxGjeatCCx/NxnzMXC/yRfdN21gEveK4B1R/J4XnXGkdaRHlJ0fWBWD4FD17LAg6MEe
xz/G3aKsVBdwPfUCGDg4M6b+EFns/NJmxpN65yivqLoKg9PtGbW3fVw8g+oOHcngAZWiLXAiu3pS
rNx4ZXEzAEOp+eyvuLbNgU1DBaVkY7undPzTa8F8WQ1fMg7+R+nD4N5qYEdJ9+hL3phVEhQaTfHe
5eal8jUk33tCTu9Oa/4GtC57wD/NfUOOd8kJJWBux/OkGgMoBf869Bspr4kbNFOTeZ1aHxBcQaiI
5AudY7nTO2EeQTjFWUOWFKzDA0dscASXW6CkVPetUgUIB4GQOxUtu82YSWDs9d56diTsOr9hMimu
prsxB2AtU8NeBogGPfAOjrA+Hf/10l+itHRvvoanosI2yw9fufYcaDjAlLTE7bfXFHYhhHoqyYr9
MWkfUgXUGDlogJ1W//axOA2L9jXpuCr9uVMhUUeKW+MLdpTaua15dRtC0ZIlUDqr4LDCalTAqTwy
V+iFQ01e3mdI1btbbTV9NTeGZDPUbkHOwAjH82i7ZMplxZ3Teugm56npsdm2G076TP3R2DfEmrXl
Gx7pXzRpTFEW29OGlF1zADJPK/yPYNOfJDH4Qm8/DUNxpG+xsr2/QsOwinWrhVLIAj4qjb3Zgmiv
h9NYj5yVKassccVsU/G3WlIY21P6x7cAxE+ktu1xmHYI0FfOpvqRAXA4SBtwk2ge8DXQTzCOzHyS
dRtvWt9R32iYieM0HfdyM11yoqwAmxc4WLqRvbprbh6sex6n83uNOCmSTuqlWHXAhO4UyCVD6Nme
+D6D35SOHI5bT3wWbXWLNoWBvois2XUPXj9c01SwkEmnJhZqeHE1RUkBFXs320+Ah/alyn98v/yQ
QewsM9yKneeBgRJ/O719LfOhQiqofsq5X1jqpz+4Tkle3zlxebIjyHwa2/5rQOJYm9+CSdSyiGho
h4dpmt7AsSfkCS7UDk9NNn8KvKHjqKMFuo/+ZB5X816xKu+aTTjZVfF6D+O0Fc2yVpGQaycXg6dk
jef46VoEdmqt/rUsBmqG53+bmgpx0kVrkZ0y3DeaquJcqLDWN/wspOaMTrvk5rDsZ994NaY/auYW
K/KEaeynYLeKwCFookLb7W3K6yOmSOpINqStrXViFB3ORdaGRefApa+b02BgAqKR1uqNDgsqX25C
E61qEWYIsTTHCzCSWiMUGDzavn5y9OCvsej49bcP7T76WDt7OzqD94AczropRAI2VML+rxAjsDwl
gzby4wKIWLqqqwPRPcqCsVaHydp+DAWsnKkEIzl6N8Zf5tIcay9TyZrJig6akKJRUrc5bFW8Nwtz
v7FR16i6g+9FnhU0d6EKQL6w/wRW/+ytPRhW5oPcWEq+ZPCvbHgnLcodlziVktXiL8TUhaJlh1w2
8bbkQO/Teg0HVhp2491FdPREWx3TFN1mW/oJiPng7euNPM5mwrf3I/cOXPZtWC7ldNFSh5Vn5gL3
9NUSY3Bp7eBVjdRbgS9ejdq9mBPlrzD46CejAU7amb+WFuNxlg5sXmFPn8JLhd1kETxZ1+dKR7Xy
2JI6wdcP7VokdWAEIRst2GiL05ndVg9eJU9szryltrreQfoL0aQR2ZFlK62W8OjgPFdILJ3LR2WZ
wbPIBe2Sm0VGpt373p8xmy6Z3s3nUV8gQAWoat8BUlUIiDSLJnZb2O7FzSDPSonBVl+YCRlr/tk4
JgmDzSTXtKpYptvPCHqY4dcA0HxoMHb01VvNJJ1HXc3yHKegNsiN2LMKxRVnrmEq0UUC4op3OZtl
SkQ87YVRz3QYHPWDpPDVIedfPa+IGBx+YyX6JxQ0zboNEqf/adrxvXdXEa199wKrh2CwlEkKqahR
V2hTT5xNtDoOvfg4H0bVnYuBohlc/55w2FvT4/BZ/1Cdzmc2153ylSkN6QbmIExJQWumGPaNSz6R
Cagc56ffXFwm7FfF8ecyVsNs44Kdor7V3/LFy8HAZaw4MtGHfA23OcNSBNr+m3JSD+f7AJrFAQFy
+y+ETWCJ/If7bmYIL1AAnDu6b2T9ZmqK3fQ7zTknSWnLq18t7MbySBX+v5ChhrVjuvx6g/HJKg2R
EAneBX4w8SQ+mRPRx4xD3iUUc8Qw8gBzDegjawUGRS3AqsX8QSvURduUFvsS45hfzqGJ+YAcjL+X
0v5wU1BD/HBLv5H+mxK3iRFqmPDBBWB0/qdgXcbO9otiZzgYqGe8QY3oL9VotvFc2aehcWPsyBEE
I51Z0s5iSUmc1cw8KnM61gbnfLON22XO+tPIcPAqJKNcKtO9XsBv1QdgK85KNpgETNtm15H6gN7m
o18mVmf0JaBwYuIgAAvGj1t5VKuZlDk6dUtfv880ew370Joyykkt++1gyplZBmgR4QgFv+LUYxQn
LsKYcLtvlJZcIU36STwJDZCbJZkHM6m6nARWLVbECh56RUrmczIONSJ3DF2MKCGOeA2Og5r7F8my
P9/VoLGIPslXWDjkewJjxtK2uFctDz7YK/YMBbnB/D3Yby1T+U1gxXQ1MltFN5NfwJtztzl6PfSb
ckPyyVf5QYMdu0NxmwKy2ugpiSAwk47KPJrMbsk/8dfLgmNurJ2cWTomMtwBY9AREKtYFK1zF0zb
QrDN8aakMF/zpZEH9rHcKt9ECXLBQS2Ney002cKCc62YdZ6hcHFTDpPFbc0NUIzgDY0eB3RXHnsD
gXPSGZujVWIc5R3ClkWOjs149saCU1uUd2rW9JU668Efho9SEV9HHKZaS9NLO7KBb7GJzpVmknY1
lYaHWhMIXAML+B88TPVb2VioUcZAoWwegr7qk4nQO1TmT6uap2vvfNcz5TK57BIDrleZzwsjTVyz
3mujLHXgzYiqwo6rlnsBs+YSd0YGB4zPn07sRTfwFNVbk6zp8lVWq0f38cvIuGidbf6N8eK65hK0
6tY/ebZ5szOmBESD/o5mil5AKKztUAyGAOhY40MOmiTT0JLV2Ksf+pgpYuYVt95ef3sZwoY0h5e+
MpgQmzkb4jMdk17NLka2Lu/zCVWjme1slxblB2skGAfZACzAR7xMKJkYVHkTco8tpgreLRPW8zZ4
F2VeGlwXUb6xyc6Gn5YuDUvfJ0q9Pn8a5/aRNTJXx1R3qz8qYotbocq8iJd6R3uyYHHpukha9s9A
d45nFJh97vmcNuDTw4DVybtUzY9uOgb7dKgZlzsHzCRkizej3C0G2zFWiTNRgh4OPRyWvdwOovhq
lz7lTOQY8/liHVcFtqTsFYoWQ1ybAajueT+lyLwDxdquKjlzXD/A6Bb4J9qmnZGpw4zjKOHjBZa+
MHzD3nQ3ClU7s9zKA4FYD0G6eylZ6UKfSq9bCMwpns8Sbnt5cInO42EixFSnS8wSl1cW2GxJ2S8k
K0ZkDj037wakkztj0u1quoJUNCXrWAF7K32iCsCMxASHVdQlXEAmEwwP8m18VE3GsjVS7JFuluyB
Lgla+QOuN0IddRfYuwDGAq7MqiWHafJq/QhA0acS6W0pfQ+/co51zGoOs7Fin+usOpyM/iRa7XFc
XHqmulIHWN3sUHFkKEHZ71iad4femi6mM8OA9yKRbRqPtmeYcsb8DcG3zgUpUmShDolTuh3ijydP
TGkSkblugsmX2Z0TXPvMOhSa+zoEykSO59nrTLhp0/+IOosl2ZEsiH6RzAQRgm0qGYtpIysUU4j1
9XP0ejGbsZ6ZB9WZUsB19+MWqq8bpQ+ebT4w8ibQk4APsOKShQdfJGbTMgnuIg6AZNLr5j6oWHKr
0uxXNPTW59GdHrUl/NWNvcm5umNorel0ZcGN1XDOEMg6UIFI0XxubF27CdZGyK/m8lctZJBipbh7
X+bcXTf0I3aeQAWyvPsq0SDIFAScrATRv2YkF9wmPS6fuEi7OVfyOh3hqeEJElNQHpkKMrGDwb62
qdbttOLD1gcJ+nMCYqSO0vLo9tSrbFuPMWTuubvqvXxH1Hog4J34pVdHZLv4TMzsI3HL9qAIwMRp
+NNPhJ/ZMLeZwdKVR+6hn9LMTxps2iWIPT9Izk04/6UF01nJ5H9Vawc0fLTMIvjSa2BRXQLCRbcf
LJoO/KrvL1GAjziC3biN2c4dPK5lY3Jfy228KimmrPopUFzNnCpiH9CRNGwJFSB5Csz2gOJ6MwA2
YywtkYAJe6GFJLdicGA7RxOkiyngWoZ000oj4NyWfOEQDc94k2jo2rpZQzuzIK4PcWnXJTFBcfvD
INC7qUQyLyPrPUdNb9XYqoDOpb2E4aTTvjoYB2ag62pJlevYDFaDAxJaH36BhkYbF6/LEFtXunUv
VkICEuDoSnA14Via0JlKbBafqLWpQsmtd0w8X8npkjcghlkpf+Cpvwh7duHvkvEz1HwuKiDJkRQ4
DRzxpmEZ2ThR+uc6WISAu9Wbuj4yHWigkhowIazwENqVQrfjAbIYU4Y2g1VRMTXTp8sQB3cW5DiV
ku9G8KfuQubnUkrAz6519FIgg/qiW/Q0NrD8OgmzcNaKJuurzzYTa514EwnxTZXmj6FJvoRqbq6P
8a/ZNtsJKD1T7WNTJDg3FMUeaZG+5wIBorWurJLDBjvx09wO32ZsbG0XG7OwgBXMMrhWZW/tm5zn
JnLbN6WDT6uoxViIBCmLNUaZGhKIS0AZYZHsYSU1mGQ4NrSJxkubzPU4gPk1mDO4qgF82d2MnnGo
KiD2ybT9oraYC3D12JL/WM25gb2YaxxQBkxT2p2HA9dXCiZykhVHAaQiZ0XnyF5iU2a/tcI/1nvc
7qor7gCerjsrfyI84+emNh6dvoS9Fy34qtRYgcEmNMeP1NcgSHu3ZUQSgVP0JARfsppFiIO8SpyH
yiX6UHT3YmCk4aVL5eiQmSTsUy7bCRqQAZ2vR4SlYDh3jdcKK3iX1lAMyeGBo/IiXo5c5Wh+JDm9
yb5mOb6B2gZ/e+tsgupelgSvDKnAqoLvm6BUZJi50p5YCg62VaKYSDA2eBaUgVhhD4a3I4SqSSie
TMINT8EH4TfZsCY3taZ948e9ymj+HmouoXhWzXWKK3iVYW7A+HYqPOcPbxbbkSi6jSteGoIv66iQ
X2UaYJ2W+jZQhE0aFjKz1y95GjymY/0lnYqoWrNCQHxW8goiGd94xetDePrWp7BHWyP2tl11FCV5
VAQpP5rgScR0ojoT7gm9D259QXlzkCUnIwHvl7l38VzhenGj+4R/Weag025p3iSdRETlz4rZhCx7
MXTs68hN1j0FweFUTlhEXxmhl8Fw7MqZ6YHL9lhasx9XhPUgCTzn09DuBo+mANUzHRNMjdcySD9G
ckG+SJhb9YQdHWdBpkYxWWcQEb7AM3EVNB5rne7TUtzfyCilDNI4HJAe7Yr6Z2yrhgM50oZ9GUv2
4yGIP9qxRd7sDxpXza4R727/1zI1RPzz8g2LNXWGlS+WqFdkwf7pK+OWGtoXXO5V5BHzA+/+MZCc
nBfoRTtD3JZyH3bDiQ1N9EO9bswJ7mFUkbyccBG2Je0jXPqwVMbzaeZ62c4N7YAmgNb+aFrql1zB
k8S70E3pd+WYy29mdYrcIAV14V3SzpwYCNOrWAcfDUVs2AW6vy6kLoiyuLtaktMoDUxHTrMwUmqo
qhVYiDl/dHK7PUgYY6vwLZD8Cpd+sg270FMQE8HLVbZF3LxJVAULbIZdQcRxKP4FH8Fd8NaAcVuL
QKwjfBrMAWG9WCVEoHDv8P+sCMpJDABMFzrxy2iwR3UhsPEzpfVdx8EaqcK45WlFkIsK9QzyJD3S
p0EnUduoGjNRfaXwOeAybdE72wL1x3dTx57OcGQ6N2X0pTFby4nI4gQ+peZTJXIAdRiN+orgA8rk
KqQ2LZ8Ck8pB5xxW0S3gBw0wdGhqxOxNeU3C/h8RK13jo/TpwejXOb0kOKmTe3shQEjMsSmQl0yw
qHRZyiI9Gjd4Da+gzhGawvarYBdo52rdR/qlGdTvzAU+sQfSs0bt8aXYv96U/HgJiSji8vCTPMbI
MvgqreY6eVT32pi2wbp6ef82J2MMhZh9ztiatpuTKCCo3E6OtbKaCYdjQXGmOd4pvbqUVcFHrxTz
3vwBbwBwmJqjakQhI8/hZkyGO+I8d3XECqmUoVHAIEnQ05tAhNTRMTMzz0LN4blk4C13MqDuO2oF
FwAkQHuniSWE1sdvnIZuRcbUkm3tKejc56Qa9U2lT8GGPAVlTe6xj/WDmF+MqTtknku/Nnqq1E0m
sPNqMpirRBkMIRuHIoj9O44w9zIemeg6XEqm4dAA2BtrBVTfOZmGeYsJAMTTgt631FM+tZdKK76Y
Ht+b7Sn3suegVscg89DhGfVAcsNL/Dp0RAw0a9/W47atkS5aczsrmh/4MTBoXlRu/9kOx2o0+E0c
D59z1V+8DrtLKzaZNT8V8C/EhHlMNyA8SLkpzJQ5UPTtaeNrAGReN+j3pftBzni+zeJhZG2b0nuC
HwemlzSzrqty0Wh696mJ4ovWtVwxAlwxqFratE2a+dhl8plP/Dlh5jtq1YIdLeAp58mLjakDSgvr
h1O9j5ogahLk0KpmAS+3HV9bph4QQrm/JjOmSvKQtduMa43I4uAd7IaqQlxEeQj+reA11Ufc2zMx
FQl0FYl9+eF0RWi18y514PjhzMhfhIw4XTJvieu+2aPzEXghp9Z4+C2y4sugq3OdhPFNr99H2AeU
h/h54+7TJrd8aWKJ7uWb09sETKHICVpyjEKcQL+sURteKVJcKzNG+NgP9rydguE5yMu7OBn3PUEb
u5Ul/q/qjZQj7lfrDbzUpdTDbxKcy7ord8iQnGhRB7AlKRq6WVvGj2rmfdSbi47yw3PGrxgiNBUn
/FyuU0h2EgYY0Uj6PcGXrRxD+/BqILCDCeWhK0vycrVib7M3caY2Om4q1sRD44K5wAAURdpDnsB2
x1d+TPKZA0pqvGra8P7vA+8RqvFjYXFNoW+IBJ3AXJYLhYPHZAxFVhBR/1lRpFUQiHP0fdz9zdBY
wqR8FHUGc2+VDKQ2xwjWrnAYuw0sAR0ZalbitTbMZxW1zGbIEltRckh6VL/lmx4osU7H6LnngrWq
WgJI3TVqv02oScRvaJtNyhdD9HvdJYMgsIjoiKTrbjABmNXV0cyLh65MNmCw9mE/+NZosXfXj4Jr
PDdy19zmuv4VYKrChWvZWzW2W4mKeamt8YxjCY9wLQcG0Pl9WcLiJk2KiUFoGyAkSOlkeCpcWnU9
3QVdTtw1Cy9RO2wnDwhM5WnPFJHOjO8EUhU+1+Q+7afpMKvqJgBPcorrtrbAOfFvwjG0+bsugk0U
WVcZYCVjrndB6/nqPF6AoXxrUJvyrnOgAHkJ3HoDuEE2PSFpJW7zEsoelL4TvriLEKQsOJgU72EY
vHNie0cgcVz11rSJgo6swT+6nMASOh7q0L5PoimlBNC3pPcbNrwwlLvGvuuKb03BOGBG8JxydfEb
tNYUWKPVXSLTpVJD4f62rORqN1ulyMqMTvBYgZNhhswFKgp+qFbDBH7iVkzPiumretwjP13qHMpd
HN0P2VIyX4yvxVNj24cFBdV0EC2qRj+xZMNULnPYf5RJIMukn1pW3Be2Xe+d5MEpi/tBp1hh3slE
XMTofg0uOLtREPAXHzrlcxuqAXg4LfyCPLDFWDxlxtitDQWshTp2qlLqddUaz7XMkWEryBN05Ryl
hvIZFWB88Q3j3zGeqtoYTraNqA9JcVpbOYc2Xm+MCSVduVZudUxZ+/e+qw4uTl+IsNTLoPR4BxM+
wWzOoE3AIq+MnoNVros/k8bgFcRO44whdFV400lNuGOgJNmrRFp7eEVn0xo+sV9x3ozUbzU9eWPC
NJ9hFuaK9s9OQzDZZY8E/dgy1fEjPWpO2ET02vyR2njAo40mODY1Frbqt8YgubhhrwNBKZyu0Ov5
OTDIGwgl+dLvx0ze/Tdqji7Y8+t9PBtPZjOG255UpqluLMs46yNOi+orQk1fN2xnm5bpNz3P2kcz
E7kizemJ0Nv3LodTMqxBP/Z+1gVn24KR0LksF9zLoUdEuyyDvUzRVcJyiC8rC/4iwSOB5XA1jcw0
wwF9LEgZUdvqmColgTABj5lM7XFq1bWXtbZjM79PJgqGHXnTatVvDE37mPvsBM33TXLQJl1ZO1zX
nQsc2aV0C4petRPucBksSRopb07B0J09F8dkoxoyEERJVxly+jzoW7oKOFNk5tcUhWwcGJ+wbmSr
mJOFXxTdeHAK61LW9P2grO75BlKdq6IwkmOLrI5rBs+dAX7RbWNzPcd7x+53rJjZqnYUQUbgTLEe
/DlV3q5MxLSdoXF3UpOxl7oDuKXRCGwLRliiduyrPp+8Dst7NMVry4IYwVPF34GniROSTpQT3xjn
3/ciMX4ry8xOuTXQMxMlvsU0f1XaRK/Ryo6Trs07Tn2Ur+gVkWtsPcJRmJ8TwfQPJBK2bAQHYz6P
7BkULnUkbn2lxfkFGySGIhQvYAiMNNhnKGzxG7e1LxzTj7VLi4JntzzhcviMdPOpbclFWSpbTPEL
m/JmkUU/OiYHfl0OSDLuMJPZa+/0YRwZyzjNGgL+XzON2zLkbmiV4oDQdesd85EH3wAmbJCQzvNH
uCBfpaHvIEMwWMqdcdOxka6axI33REPRB9orNB4OozqMO1JcN1e76ZRv4zowzt0cflHbfW2qIcE2
RlEnwrY/pUgboEu/BY4Joe27hoIjMi6MlpO7tuPxmlXU+LH0TrHOpb8aljovW/xZ+vhsx+jzXE+w
TKuDRkB3ZWelvqvc6NRP2YFYhN+YWnMdg36rmAJzEM0bhlR40DLMOgWn07KpmdYWgWAqQDBZjOUr
lNF+11A5hZ6FtBhqGAxU5a6tQt1ICzw1rsaZZEBOTUTUbMrojjgl2oCOz1+zer71CmgvjzR+sBUd
XjiQhHzrdHl15ltPwo4ejzpZd9GD6SzgKKbfnF36jUAgpJPGgFsA31p29S3I8pkNbTwQFilxCmqa
P59SjVFBkA5+0gI/aDM5ofFq35jKKa6zPyIQNhuxWARtgUM9RzaIZZsdXKh/tE8giU6wIH0tqx46
yF5wQGhiS5qCX88eTsSMg05vO6+JBfajGBux7YPoxuzkUdaO5U87vXafY0xyfg+mkvLRGlszsQXO
Bjh8htpZ614G/wbgfVBbWBzwQCivAV9OIKEaB+JcdhZtgQDSorFAWjWNpRFYsZcbyUY3yABn5TVr
Bty3jvPBRN0kC5py7hFtwfAZiUiWLlgiiDqDPFtNF+0TfGurCBttNBGJowMrJapeP9gmgDr6LY2E
oFVVOOeqMkjveMwMPJSMIc3vTZdUWyn7zxLX7JJFOk3D/Oy25n031zAygm3buM2OzsC/qQ9vw9Sz
YHdvyOj3xtCCbpOtTyV4sXNNCn2hG0PA5931wuTY438aCNMGkXooB+8VJy1Mxj4SfuWj2TkMhqHS
wK7AlFP2P2QJGIyh3tseHXmYpATPgeZzqEv54zxvi05LFxhx48mG20lmQbhwPR1Efe9B1FjyI1Za
jOISkXXW/ky3/rQcDtRxoDBfWnvDbJ579qh1L9pbHwUM0Rj+D81AoFcZJNPCXxLjOI3iz9aC18Le
CO8nbJ845v+gaO1knRzHZriraeuCUpZ+o9DxaYhfJ8tveevUKEHzJ97CcKtxSwdslsQx/eb4/mSA
cqfCfeaOP9IIh53Qo1cj5tONtBe9quFzS8+fe/hjCuLZyqq1fmt7BRdFEr+rxcFZy/i70dv7QrMo
Yyb63tqMenBcOXhFHYIlpUcc3jY/ei04qYanK0TzxIJnvXVE9cIMvqaV4pqp0Q1XMeMinLXjI74g
iLo7j5s28l8z89Ww4TXI7NXksetgzEdvOf5x53vRlgh1rb3P6fjAkkMlWoBUM1nkNUdmOCZ/eYYt
hup0TiZu/Wvb2idbJ2RT81vNcti2huCtMKMddtO3ggFCbmDJKrQOVgZrXC3hk8ruWbQz/BBkziB8
N4LmqRdc2RxWBoLRWLvj7LepM5D1fFAqBQzGjf9ZQYIJ3PjjuYRuvvIcnHZYE95VbHfwGeJNmy9D
nxEIVGjnh0rc1RUvlxrdXQEolQFRy2w0YTkgE4gc86TH9Ul6rbPuPI4NdR5ubSsPfccNPkXFI0Nn
1J+NcM/Xkh85F1se3FZz4EZH4IXrDHs7j8Qd5ATFrF7gnwUz1RXcJLR09HNrPoQuDtY+H7xtBupr
Wm5BNXM4R1YftjNQeecErBBBsOtnYscYHjnzsrlAf2auMc9Y7KPoWiROvmbGAlvRoMVwFOkbhUx8
MxNycNWNt1ZHh5cu+yOV2c9GgNw0sY+syL/+GYJqFxkTEicf4Ec75UyPdjjuog5zwTS7KFP3EZfQ
LT1vGChE8mnqCEZzFb/PC1OPyR8PKQyCPE7P0umYrPOqFDgZc7c/IFQ9qoEiPdGXd4lT4/4sr56F
iRbxi8S0/hOwhg0GqJvZTjHvupR10UR8TpuK5zbed0B7jvk3EZJ3qyMGmziLRIAmCIJxDrYsgXZ8
pRzkoEyGuAzjGaaW/dvCdUfoX7EkPDngqDk8MKALOUKkATJHX9mLa8Lb4qu7cfHb1bl9l2UADQKe
smEOQKULwno93r5/F16XGnPEXkZOGlNCs/vKx+hQVy2UzsrbK3sYN/ATF5AigxwUFL7qvvCpyvru
MhNqFhMC0GHme9pbAsfHR5wa89ZtSFHV7XsZq29v2YEia7YAx86nOvvI0Kjo6GJvdJgMb3BC3Qja
jla3xrkL5KOmXcYUP6Fl4M1ws2sQnqicoaRqnlHkzWaXwM43+FOQReTBYMq5Baj+a8UHleHPMFNG
4bop4ZK0w9FoHyYeTmZu/LDJyuGd5rru5EyaZm4mUXOHXf1kzzC4O9Mg8cDZMiZCwYTb/Cq5ePHS
dC3zmzw8NwVlyVkjSXjkObA8Dfuwk4/3lQVbJBMCgEvLcSsk+VtzKIL9C7R1EWSxT0asJT7AloSQ
GF8a/lsr4bvTnAGbV3wevcjeDuO3bhF415Jl/GlxMPRsDV1dshZNInuurOFdzSMOaXfy3WjARjVS
w57hNcEDyNGRYCDsu5iWjFFiWWrac5HG4WYyi1ci42sba43fveJ5fy0ggMD/G6N1F6rTZCPWQP4C
f1h34LgRnXnW0dprh6wAtExSMhnmBdAeu9mBa9MvNyeuhXoACdv1mLl3CfTf1BH7Uk0b/KuZP41m
vma14q9WGHNLYkStqPaKoQ1HUx4qmGWDijf5UD1IKDhGGt5FUfmZ1CnnNlV9Q8iahSc3Uk9eiFDP
Z8Jm68zkBkKFMhwV6hqmBEtLJ1vL1zWm7aKk4rMK3xR9m7cRf7lpaw+N6n/Iic9btL523YorZd35
epjCT2YiL9L7mXtYq0OAOS7URU/lCdmDMdDuHB1xzuAgZVnts66rh0FG3PeWLJkZ9O/LoiFyKIFT
5DxmSXKzw/xbi/SfGfDiykoRtJCTWgdNPejMjlncq9EzKMvABAfx8GwSxF+P9bSvs/onA2W2Kazy
wVHZR+fGkqFpCrOQrq11Kou3ZrRsgGXNl2Soi4MuZH/kpCWZHrjFq+FEzdq1yTD1WL2n6ZkCsZEj
VHqIxk+DdTgu+ntyf29YA4/BMpNXZvkZ5LwSStgvvRzZnjSXgkxuJIl0jmHzai6O8KkcHXCUzJkW
mQ3ps/WBkyTnFEu3PhevhQe9kSPJV27Wx6RA1DUDRCuX70jXXdPnVaR7lseUpt5cT64prS1MPhm2
9OSWZAnKnlv2MMcFVnGQLsKKHyyPMVxjZJ9jNF3HJk9WdM5xd52dJbiVboKWlKqVYmOqbdbEMmy2
IrF/KCoqdhGRuClv95ML5XVqSIow5yf78RRb0Bf78lvkcMFKg0RGjQ/M6fQ1FRCQLor+UcIaQYd0
H4KhfWuY3IPBcTAG+rKKHS4dPIkY/mO/bvV8g009GFtvxcj0r6LEMy36ijoS3mwO1u2qR9GGU27x
acXfBadCrPIlf7pS+8YBnoqYqCfFp9moe7un3yPWfpoMqg4Tko1hI8WVVU+EsIQi5BC3bIbhW0LR
+/dfhkjiE1VA4cZCMjelFyAU1Z3AvQKMGR9oXJ1Liyt/OrGbBXP/Shnjxu4NMq51jcuXHy0FtL7j
PI5Yn+2qAm+/ZrlfWLrWScOIyXK4jjBwGuEFEFFCKeTagQZlzV90Vvr4tKByeOpFgUk2m+Z3blH3
lx9UVCTRwrT6kBwR1rNgndWKYOOV1kU1qPe49DVXZ6RNitlw4DymzPYyfPsQ4nCnLz+wLtx9CY6f
+IPB706ruxSJPjOPUdC+TMvfHBp1vjGl5qydfg2FYNWb82NJpAd6HbooD8UxB601ERHf1LHxEHGH
IJB8kBZ8MxKzHvkfa2dJWnzC6tfm5riyB36GxCGBJatTNpEtdIa1MbIrcwrHVeJlvl6JlwF7PCPC
4eYqdBN1bcfwg4wnhDhhfff0o8wF+KYgl7haxu4VEMwGphgbLkM8LWisnUnNZKAWqiLStB5yr9Tq
Cu+oIL4amMGJyRbJ1AFMZKGFyBmIx+xdAyNd7K6Nry8Rh8AtbhTQMOulzyFLaZfsl+KdmCToFmv/
ypm52nIu0th85Lm2fFMXFQI+Tu4gLBEqE6a0CInWVgvNP8+a9sybIAh0kdiiWZLLhp/jISRKoLeM
EwxIvuQRGhG/MBeKz3W/GwrjabZ6/E3t+ChLe90FmbXzlJez+8JtGwHrhQVJUbuCnCLTo16MmS85
0ApW9HXMMHPnzTdbk/SGc2UHSQ5olPjAaqTRB0QK37IXcxgWonhlGjFdQQWNKzV/qHKotkQnFTPb
ZYK8fFN59uoNmPuDdlEoyeqQtRuFT0jqD/YuN+PE2qgRbacs3y23PAQ6JcLsJ+uw5acLKZxgZoZv
IISsAneVcTxoI5yQ3D6xcu4840jDHTwOCohgwyeWP+tqrUO0W7UxCVeTZQAqzbslgt7vmTvLjs/e
cNrX0s10IN4cXZTJIMCcvyihvU3JXK/1zoIQjdyp1ROL9PiHV+krKmrG3mNEHQQDqrbmJ/UoH6Po
iCokXxCUG8fwUNfiIU3op2WWSRkXSS5cGpLUd0R3lSrmz3Bw5dYYKEcRw2+lD9U+xEVU6jPcGVEf
GDIVPOuERAtMRXiK1FeDjrUyZq/Ysqb3Gr46K2wveIYgEqG0oTnHE/2j2dCe+IcLUypcaJCv2Xuu
VbVRKen/SHQCmAWbNiBSbD55yIHtVLsMxERJwiCocw15bTEbZQbfNtP7GMPuylsECeqJnqzir+0K
iVpNO1FElR9eQMjg44aY5bx1lIfqCp4KSpLtd+NMpoI3yafmatjEFlcVj12MHcrZ1cHzwGTU6kCE
xM9W5zYIseLRxOxl9dGmKzD0MJV9zerikXsJblg+BbqlxslZWBfbf7m1hKqTqYJxQKwBn2xnnOMI
f7QcWcsryXnYZurOWWs7ziFPpufc5YaxoZWXcRuxe18zGeHqxvOc69vEzqt9blnQrHq5ais619Fp
p1XYnqjaxesXv3YxN4s5+C3MhvND61vk/c4MX17tBeVvkMtZzW35zYT0q+wXB6kJ7pqKwJwswBYD
d5fhAY+XvFs/IthzHSfh1KymDIULfcIdeD9DrgNY7WnhBlNA7gd90FiiVnOqMapK4luWwFQ2SSj7
DrcHrmtDAYO9MR7qwfzJBW+gm0904MxxfWfZmbPXZwJhdkWC3Ghke3I9q74jIvegJSRn7RK9qkgC
FFoKHLoa4nk+sehMrDj2hKhMtPuZUfqw7tPe3XWhB5guiD+pv3pRvds9hTNyReuaNzMo+6e2S1Ne
Lxy8OBgP3AT7V5S9U9dqLZMuO35MsOia2dTzWQ5w32YXJUEBjKxNc0c6efygwrbaZA0jEkp434Ol
Om1wOnGQQAN4aKHBEnM8pXbS3OTUMGzsl4DFDEjhqNvJhzF3yY9K9KtHd9RrMc0/3oiitJGS25iD
v+E5tPtl6NU+eO4ILjGLYaJWfaU2ltbKdREAcqW2yzoSS6geZuQEx0HpNdzoK0h7DltgGx74F/tc
Omw9Uw8O6FJIUgkltkinybnE/XuOpum97GeaD+rWPUxF4tlHzTq5S1niv/8wRPjW/CtlI46L1dVu
w0tsQisbJg7k0RyimXhCAqlzNCaZejcjs70Zg9uQhAF6EOSMdXCkM7Ax6OUMKrTNJC43kczzndsP
vz3ThL02W+HF0MCKKEGMOKvBES//U2pq2g7E5WNNGfFJjXl6KiQDaiyiGW/ifeCqfWDM5Dg6sRMG
tVGyLI9BTUXVZMPd0gSsRlOnwtCpNXHPAijvTcf0/DCOzS01rCmA+FxthD3116zw+msCfBOQW8DZ
fliKBCNrOXH8+2o4YVQ7HiVn2+HePwiDytu6sUOL2SNs4CArg1MFt4UQHnf9aWkbL0IIeAW/b0tb
Y3UNJlDOM3kTP3Xa5ZdkOLNtdHSiofGafqT4q7CRygWc1P8+9NkU0+mfR8ZynPTqUQQip2jaV622
/9cEqgpat1OzJ2ftJFwzvegySBv0+/JPQszA09K2IFU3gZ82oCLRo/GSRlG7ri09PBmDvWxIGeBd
x6QOwInJVdOMujeyBbGwFBZbS48nX411jvgCdhImDzN76bBDp29sTMlhtLX5XocLuY+FhlOI4WZo
uFxQFYbcCRoi+k5SPE3SC5/yh3rZ0BqTuiyiUt3rLAmtOdTS292rEY61xR1yayydqSH/lUwGT2Jo
RumpaTBHLgWbITyzda4ScdABqcLRwCjecvA6Wm2OUUVrwvpOpNNLK4rg2P737OZLNmX5o1ISffvK
E4+hnY4XEdNAZy9PLraV5DzJRLtmo3rBGj3dJXkTXxw3RZ2wpvhrQGFZxRW+HUyA5b6PG3UqoNiR
NODPnXqQsTmxkoFjKqBoC6wGoz8OHkm0/e/dh44C0t7Ah8RkOGFZ05FNw/7y348I1SnY/KuNNMyw
WiWYBbZhiREIpP9PnpnT6wQ7Qq9G8rcefpiGvMjl34OopMIcJIx8z9vc4/IckwM6FMMkewbrIjqi
kWXxoyUtq7weiaf//1MRpphWlk+NF4KmsnABn5hlux+a+seJLHuTU8/kG/xbekQIzuy1BW2kqvZn
ApD7SIXuURrfiBjjZbKq/JSDx7JK2dwi03z89x0BuVlS10weaK0oz7Ouy6fUxsAWVcZ775TtOtO5
RsZYAEV74okoCWc6wSF5TnolNjRI8H2JhMJzTIQrUy/k09hS8ycgzWJaDxhFteCmotz0bVLRN8oW
GIpAXnWt+qignd7yjtOH69X3hFQeOKjbd6XttM81V9Aor9azodCbJQodHFV1lq6enSmHAl80bbEm
A/4cp/rRps201qqv2POmt1q3daSWgbYLp9vETcigPxvTk7RqBjCiSe4dr76avedtDD0o75l/kg2g
lnYdNsun4c3kIvUQnDe3XR9z1HAhR6qReaCnmIxy9KAG9171dHVVzfAAGdA+cGXHnJUO1Ws+/gXR
vBGwSkayF49h4MlHW7hcWGTyAfxK9xONK3DY1lfXIH4vBMwn0Z4hvWq3gjVzKZ1C009MoDfCKM5B
FWCohahxhRWq34UEpzn4z9YKbFYfbKkeujLu4EZi1E4FoP17KKzoMCrCSpVNVrEP6W6yyXNzH4WD
pzvh9EGihKNtpHalCwuuV87GnFT+PWRQbUFeGRfLKGiUGetXon4AIBMYg6HEnp8wkn0E8UEFgJYn
P2gHu2mMjqqt7Ocad63fQtu6G9LufnGnbtJ+qKA8Edd3ypJGzRx+zb/XYjDT+BxMs34eNH1ErqEm
EFg/D00vvId4rZE9AsnupldmVdRLKhmfZZTR2+hCHFQTjYSZJbh9DM6pFJyhyd/nx5Zhy9GaMNNE
TzpjMpDItvLneqgPjnTUrqgg3spClCyUuMtASu/QCuV+Tl13I0OKmQiQXTqDy00SGSzzhAcTN4EU
3UNUzM2RIlgGAgOgv6jobyPORhCqWGXipGA4Lzx6WVnUMS9qV4tgj7RSH272JaWQe59RA4KxqASi
oZ971otd2w46PM/5ZunlwGuIbzNGLN3gYeZlGiABDOMMQsVz/FpRxNvQSLwZTfJbNmmzRFN3TgpS
3sWCC4IYUkPb7SN87WAVHxR4CXgrw3oAonHGw+XtU/ZROuYoLcGrTvtlTN6DHTWGJjqcXSilAMOz
dJ0jYYlMUYZj5sxEIK4ywolosq2cvUkDaTkqDrW5y1WoD547N9+4QbDsTsGXpvJ5QWkxLOuazVzL
B2V54c60PbnyKnPnFI2zbzP9vTDFC+eInKNr5fqzi0HQMyH1WrwaJFMAyPbpPudhLJLQuMQjjS4T
bn3ENBdDp35ibSu5l2EvKrT4M2eHkg2+KNfgWN83+e5/7J3HkuzKmaRf5dpdD24HgAACaGtykVqU
SFGVJTawLAWtNZ5+vjwkm0PSpm16MYsxGyO5OKyq1ImI8N/9c5sP5TJqG32dJzn+mPCNOVg446JO
RonAJeTpc5tq7+Ht+jfW5qHjIo6wWj6OsX0fjAz0RSCmhdmJi4laNcedfvN+qRjS4h3O4+HCw2Eq
iFsnp/lihN1Ju5I8qGyEtmDvONUwgZHc6ADx4xaOQSnCMEiqR67IHCz8QMbbhEtuRvJGpdpPrsEt
1K0SCEifNMscDMDQ4AQ1w4Teks7fDV34VrBRxxwN0YAww/NQ5HDnJwoD4+ln0FNFXSV3y+q0gmfh
LTDt3guDKNkN8UF9WLANRU+mcFrlqufYzthpLuTACK9UN0VmLr2o2rv0Pg8GwUZHlKfSNO/Z8OZ8
a6qvCrleJRaqGk6kwtaIUvNrlhU4NFunajvpDvbW8lXm3mOj919eT4i0ru13l4Nb7Fh73tFm7cl4
ow8m9m81XgBhURka949a1pXbsKG8srtNK5tUR6/FEVwhBDcWbRtRR/oAbHnAab9+1pvcWcJtzql/
Zdtl68Wd4zjBurMEdaqMR+DG4IU1GVDUZozKWaQLDvRUS9xutCmHy2BqHJITXfISVDm1c5SQ07lZ
SXMzZQWJmTxam0nz1YDImvv+KbWH5m4IZbFgjHMn84wGiJ6BkWbvuxhadzc9pikW/0ofdwVj17Ub
15fRMHa/Hkg8wZmhnmF2ZOMi7r1MTxfSouSRNlAuE7MwIdyPJEsPeN0dVcyrrDkVJEo8AWnZHQnj
Jwvi2Ttqii46MIiZ2YE7J0VKieIozpE5vtV8iBfNLbeiIoyMDoIYFsP4rWzZG91qVKxY4vYPjmMu
+jc7wvCSfUYWKmAXQ9xSE0FlW2xjrbvQIHaxR9bL8N4BgA0IvIDLNdLTxpX4tvq+MglAF755tqcQ
0LfI9k0ZfdYKytior2RPXENq7qWlo2xTcFHDPM8opMSwEbTBMZraD1khatHmlyxICb9lliIkluoH
exTPtoYNlYMUik+evGN2tJfUA1pVu83YHczKHEEoN9CuPBBujmVhgHYQ1eE5Am2LEG+j23R4o3nV
Z02SxB+tK43zEFPqX6+fY+k4s8Ny5Zokz2qea1yUCFIK/Bdzl19fsrwqj8xQ4HhMKc0SPB43ENss
w9dspeMOLdY7+WhHjR1+F5IzhNv5TwWsHKrLOYPIXGD2o+j199/+7c//8W+fw7/73/khJxuTZ/Wf
/4N/f+bFWAHYa/7pn39+ylP+++tv/vN3/vEv/nwffla0P/00/+Vvrb/zh2v6Xf/zL90ezX/eMvf+
10e3uDbXf/jHMmuoVTq239V4+q7bpPn1KHget9/8P/3hb9+/bgXrwfeffr9+pSSJw7qpws/m97/+
aPv1p98Z/ruWZei/Xq2/vFi3O/nrb9yexZ9+P4f1Nf7+3/zZ97Vubjcj/3AF8GzHkq4jpO3+/lv/
/ZefmPxEd1GtLAH8wOWuMpDnAX9k/WERqMJaZVtSV9L5/bc6b3/9RP5hSsMwXEeaOmE8fvS3l+Af
3sq/v7W/ZW16yMOsqf/0u7K5j+Ivb/ntOSrHJgimc2vcu2PbuiH4+ef1BM6SX9f/ByYjoEF+oG2C
wWc8BPZja9bOtbfgAENJufHI+C7qaPfkzZly5KrWNr6u7junMsjjJBYN2sY1cmzsXuInNdoXL+BS
MeXI0A4umLkcwJenVniuXGvcBRO5zQCf/CZhWLLxjYm2kz4/WITSNghHL44dP3s+2wTT0IC2eeHT
qPobMCBJF3ZVQDEZ7WEeOG28Faoy5/nILKIiCbY1NLDc1Rhc8TINK5mwcQl8VujA9G/5IIJMTXTx
+SJCorMQm7TkOFikMqih5YumXnyhX9MGHAI9iMy5kChmbYbtK3GY1+pUpcxougLv5FXUHOCaXhVB
c6W54it3fPg5I8gJOk8+ezW8wc5Yqab5aYoMq6F748F67MRK5g5Nkonv2ChCws6YagOTFrUgz+Vq
0pu9WcjXpOKy6RtFta5E/WV75HajAYR5q1uY2Pp7A1ls1qGELhNGBXRekClKYOuat8hKbWWPmBfw
Ao39UUtG2D9XWM4fLZtZzkruRs+cHNh2oh0MAEUrakbWSNTaoisne0Eqp95gmAy2ce9460mmEuRR
A2uixJcX6u4hHRhRyKnaTT2msAEOlx1bX6ohqJ0b4MfbJPrULMZEaMblyWn8LXAO5q18/mf2QIpP
aDA4Sbgw5tXWQPeeAsM+uphKmqK/YlWRc6yiBwRFML0CEmJnot1Htvagm8q8HzE4wC3FfYPhxlMs
J/gILyBQopk/RLvJhgbPNAHdQ44ggjL1iii3HcP4xXcdiCedh+cpuSPfuZxa3l4qQvSkWyeOCZ6P
ZH3RvlGVRuBIOITiY0AYqrgMrcM8ygp3zDhe9SG8omBrhGu0bDk1TG0K767K3GU94M7xp2vTW2+W
bT1UN3CbpxHB98dPPMGLsKUHigJprwrx1JINXCDC1Mw/05Mw7XegJx9tD8RvwldnGMMWfyDaN9hg
lOY0ojtAsQ6i8R6gA53JHF/cCNOt1rPjZThDjdD4Ta77baq0S14RD+qS8Dy0nJirQt00tg9A6jSM
tZNaOnT6LQucmPjFg/wSaqBzeBwEMgyoahXqDPEvODFJje1K2VgbHZc0eKNCYlBuxjgOI/HaCzqg
JdScgKbcoDQgl7CXBm33zh5kmnmFFW9UZUAbjdiz2ROOiFpY+yjBmgPvPt7Ak8QlpWtvWlFdRYqr
gTZTLDKi+gxbc2+rFuJXoR2FdN+tUvcXwOMwe0zuw5hAPvPwKkxuYjOcylHxynNf1YsSs8zB6o1L
ahIS9GMXPaFSPM4ya2lmxy2rd9mLN4gD3S2noMWagOf+yzWqi6ZjVtKn00iZRhGQM/LM9i7SvUcH
b+OczQuNpAPDPs2J3wTfT2DNCz1TeKLL+NVLsrORsn/r24vOdtcYipcyRP/mUrVhU3rKNJuXUffb
lVvRa1reuLqq8PcuIzCoIfKcW9U9FTzkZpLJZdOD98pLaAiIupZPqolGhoWE3Jr7qafZt94PZwji
E9EsMjdRKOGpdONEZrHTNgXzPfZOEJJ8y5he9Ma/gsVmFz1wpwD64pWEdwU0hbqzBq58Ob2BB00W
UaB+gOgQ+dB63JoRGFBftncmIjGzD0gUnrgzh2KtZ/FpUvqnBoKKjiXjHgypQ6zE+WHftHIM+ZFY
/jMeksMQgMfQAh9nQ19+OwJUvRXa+6gpn32IhTR0Fj8EKDDN+ahfDgzwWWpkxE9T2l2qKnziY8n1
h42XTDBOV4hEBCgwi9AttPETuqCBRz8xoV7ahcRKl+oJJQMVl4e2E7vWNeVTLWvxMDTYLTgymGrv
M0VedXpgLfNRSxZ2hOu2A/lAJRV0N9VgwGmV8dra1FeOSbfoMn81AD602c/BwybppNHIJ2OPR8pR
eLDbFW0BeJhdOjrHgUKzgUhZYAIy0Yw3QQEKLE1i5QV+s2TN+I5YAwEf0LIjTtrc2deC2vi683z4
BJZ9rVMNwlZsfzpx/Zb05nOk9+OZxW56QlJp91LTjtgKiPZ1AtpXGuLj6bHpozvUGzchKqyV2kcT
Gy9BnnabKhYK8BZHLdzhH5yZ9DlEn4+iKF7Q7O5ajwRqiIEXRABOjiq9jDfRih3uMoxzKIzeT5XF
zLMnsIcTU15w/rRvlboxJxHBL7rphRzcXI+srz5WrBfFASjrD8x5B+u/VXB4ojdhnQ2RvvJVqMHk
0gjlyFi8C5N2D2rHaLXUpxcVgE5ym2oZW7zQcqC3Xmhbl3PBnLaYBJGgT5Yo4UBrGyrqfClOfUY2
caR9lqkfulZCe9Imc3tcrQWXHpuvMBb0e33k0sGQDIlnmj4Lh49exGoeOtYm8sXW9bxzRsQEx+PZ
aouHUkFTA+So4W4gwCxriqxa2PJ6+OMOyWbonI0l5UbemjZ6H8mroqUEpoJ6FCNHlptDDdIq8FaZ
ls+Dge+nLe9Sz3wHVH1y7NblTZdfJSPUGa7C4mwHHDpkygi7lQVIWfKviQY7ZCKVYU+9PveH5NvG
gAXndsDFOdhv9OF86KXzUnTZhG0P7nU3ONZS2BKWD7aXqebMWNRjtyILzzXUnN55Z6k9J6stswYA
gt+mCw4W7SJKWvDO0JhJ7aAneXDMOmc1ZhzASuueGpRXuB6vniCR1ve3kAfDUPhvDGV0K1uzon5E
PolpB/ueaUwMz+kgD7MJY6qJpbLCO89n7+rW2d7NeN9Ho7xjaHUZUhIIDtiZbtrQA7mZlP0+MaaI
suyLhXevfA/bplvC7kXXwhUyetMzB/15YKR36C53GnmohK+9lQNUoOKDshZ8P746YIkAxTFVX5QC
PJtkOCEd6cnczhu0nFCjZDjjZSE+NO/LkTEkF4L5kE77iE72WcdAdNkpaz3aGtjHHuQB34rYdRWQ
joFFTNXfVBuybzIe85sD2x1sFF7ffFC0g96iXBBrsug0FK3BGu/v6wGDa2+cXOkcPdvYT6l5IQn9
kbvBRW/sjdbbW1cDItnn4Zr8DBSAaVOwTrtdsGb2Wc3qSd/eOh/qTp3zuEBjp+UCiYUkdrdnGE7e
Xhw6LXrWKINfWF1BS4P1OnI5WTYRQjJGRITAnBhYOAXhqk3x6TN1pu2Ib4aKCD6TsYXss7KJWcAi
fKa5aFmZ/YNP5FCvGS36IlnRVburShsWkA2VrJUfvd0/la6xm6zkYVJjdYi6Lo6WqYFR0rDM/LVv
JXHzkjS0VGW9Vi6mYpNNJ3kJIEVJTKktEXs2qJqqMFDGQoeNiPu9FfqCS/bZpHSkHPVugyXuDtLi
NnYIsSu8N7DeEPYAlBec3Km2BM6BkOY23YlnT4ifC+RCToS+/Ijut6IEXp6g7+SD+DCybp/6gKDB
q3dzAQAPOW6BbWBexHnHHoVPRAsT2Gy1h8jzn9pEXpzc/E78/o76sZOn8TXNylatCcucxt64Vvib
qFvPPnEfoeuBcF6wgdY4tpsvuqvRqiNxRIVRhH+RKHj7o6Lm8f/KCf3/tbO3EvK/OnvPg2s4Xoug
Tf/l1P7rL/92/Db+kEyAlRK61G2h238/fut/mIYNT+U2jqaV4u+nb/sPJUzd4X+mrgumIH8/flt/
8Ku6JYTQLcNylPvfOX5zaP+X47fg/K2UciT/MR0e3f96/NbIrJU246pNWA7HeopPOgcf12MpycaX
UuX3oVmejaGhF5VhRKc/ZYA9V21kgK2mJSsLnEecwRczdd8lp8msM49R6X8aPktfGNM2o4/lZ90H
u7YYtwDD9zVd37d25ju+2e+JHM++1LesPYcRV8EMb2yJkz9+H6k9J7/TfepEnfTCLeeyHRnAGKSQ
w45su73ULXL3GLBbq0JN6x5FPq2GqPnpOhrOW+21MLy5EuzLkn5XVtF3kIsjBZkPQKJbEsHDD3XR
Oz0tttR+TttIuRirfPktwA3TQlLgPaqsQ5ePxHoNzmB2OgPIqS1NCpVb2o7IntxktgEbaJkFRyZZ
mymhvFsMzk7rw5030PQCAJraRE2dDenp9AvW3lJo5jPFBXh0oGasIgZMmPswzircXsTbBRj4McRg
290K2MBMKpf+JrC3YCgkpJkB7OJMZv30GQoXXk2dbv0mfOC3g5U3VQj+es1QeQjYl4BLf004eGHj
9Ke9n9YJaEHoQ6UbMF4H0Y+NJF/XabEkh3RqBbJs4Y8Dl38tJwI4jht3yFkayR2zbQyrXYrgfqcZ
LYj+tuggaiWYm7TMCSgBA/9nOMQZOokeavM8QbDMcF8tRG/DBA/mvT8BvYwepAEnKamzR9qxrvSR
/2BW+54qzKDMF28bH3FMTOuxzJOneOjeY6zt5F/sVxwGO0rt1zLmrJq7B1Qe6u4ooG37Z9+67R+1
l8rpV0Zh7HJeRs0o96XH5zQanqQz7GttfIkYvM1I1wAKFAYVofopiutHgopHElA872HfD2pT5Qy7
0sl8Sexh5cG7nMA7EVmk1QdfpBLdqpCSYZcH5rW+I/PH44kuqjcIQQ7GOSNtD4JLvFtYwsyCgkda
J8oaTVjLfphCEa3DP0Nr1AGj4ZoWHyyQFnVsmf/VWNkdkaFlUNT3N8BxhMDUecaerQypFwRZR7EJ
qEZzrSf1t68iNuIc43WNc5TXnHItOJqZ/8DO/qgn4U/QO5Q7NWd9qBZTAYVWjKgtycoOp3vfyzZs
Ry6BUT7Yt5eNHf8Ca879TUyiAM2eUxDKXrz7SQr3q9FswEzteXAr+IQlp2tp9/RzeiuDitwoEP12
0tJPKQzcYrJdAQVE7qi8PbnGbVKD/K2sPcyg58kbqXetq0cEtO+qvY3qDZif/bbC39xm9Zby1R75
P31Xlvtujto2uXU69X3zBqgQ1p2PPGKSZ23lzKS1PNXFNdXaJR4FBsa0nOB1nKV5/KZB5odYxjYg
2GcyffbU9JqXzYJ2x6VVwUFOIEglrVj2Ds0et4B7hpd1DAWU/nZZ3WAUk2bjTfT8dULQhO6Ac0vl
QhD4205OyBDOT5TBzoa+m9fVOfbEo0gwDdYCgcT/Zn63J4lXwh3zn+k232pVxx6FA6M78vGCpPHG
4Gtawgq4mYSYwoTDhjapZVo4bwQN7yfd2GQ3g78R7lMaDPj/lr4/bq0eDi/Es3Whq21fJPd4bF8N
nhn8g62Vmq8qGr7gyC9Lx/0glrcvJu0+KrovO63vXR/IVpVDeWCzQB0m/UYAjUHOZAfehI8iZkPU
gPUB+ZbuBi0EqBM8xCRSib1fo0o/G1rzNRjUFITZxQ2bTW0ly7qpP+iVXNK+hXFf+IukGLYGQ11d
EJobiLEmyb4vioM2TECxcWawwPhNdPJb48UnFM0BZV9bI/YrwKcxT7M1HmjCQrvNw7fEju8CHMoh
TT3JpBY6rWLODWkbTJshiV47u1/klSTnrctTUGktfIdJzWurfinS6XkSw2Kyb+8DSGMGLd0NEhds
dAb9JCqmbdWaPy4G3rveCMeLP2BGnHM3JImpniJkw4hmapuO6TfHuZHjSsEacIP3KvNm2S/1+lyE
9IU3YioAzmjREriys+ed0lfCHMXO9oVca85tXs95GGZaJp6pyKwfVOWzKVM2fka41jFCNPU4TOK7
vW1UmzzoV9R27GwuNwY9oyE9rkbXcqLwt8JxH7jqnrtRXUw8Bl6gLQM73GZeRS3IuPUnHVzP8FU5
lA3H5pvVa1eaPu60IX2QadMuleWvHZ+UGyecC5eSFiM4q0EYvpUpqMC6Wd+QOMYYr8nK0KtIhGhU
VFhT8ir9ey2st4SUNqNpLWyrvWM+tVH5tKGceItZ4OzCFYzKYp1p4y4c26XdAG0FClQ0yQrs2JMN
qCNiC9AZkMwEpbGc/mv6gedu0r8TI9/xQh/qwnu2Ktxxwt2RGVgPefyZ0+GBRL0WzViTW9C/dam2
jtvuhMDWrKcrgwWTOp5VX2TPJS27hIfNnRWQvxBN9+xxTM5Vd6B7+yOswPGEAv+0NtkEIDH7ZHWD
AsulLfW81VR20DCQUTkm/3hmuB/MjCpINGAvMu+B0i4w1S16pZ8xTq/dpNvD8EK9ozAAXV8a1Qq4
KMTLqLvv9HGdqniXd9ZDFiTPTeodo6rbdMArchEnMyoHl5hdHqQVAds019VoPWCZX2putZ9Ue5XC
f3FG8RRBcp5pIgUaQ5Rcsj/IbuNCyPkzPxq2HWiBBE5waacEAQrrVhrpH+0Y0c4nYDbLReFgIwb9
LqP4EFjWYwPZKIm7mAqZ8AeO+DMIH2ynGK1bFe7onD2OylwJEGBBEz8nwl3hKKAljc65qjLflMzP
Ldf4Agt3r4Vz3+kfuXjcxRl6r69yqCwTBoQwNtZ8wdj5hLvCoLn+ZiGB5ggRDriR37NIOumpEiV2
FPNRFZzBMiN88bToWDZcAwVs+SEHDGFcp9BdOAn5daYZptN8QGQhw6c95Bg7MTE/+FG5oedw1Zn5
PUyStUiDu2GgO9YA0VEbX1A3eUCM3kU63SHdv5GmB0VE69SUrLM22xp1cwhcDLixfu4yJhVozWae
b6QwVz4n48ocyFNW935uPiEHIQNCcdLlD/jnQxVPS6LtIGZywsDhzonLsyj6H5OgQ5h0Z6OfwIbl
7yIaN0llHiczejQn4L8jIRUaqb22WYyOu7MnNOig1o80Tz16vJcGax720EUHx0ESC6sy8zgW7VOS
lB+uRczYQd3oAv2ha9I7PVKgqPKvtMr3VRe9Naplex6ieLfZPZBJmxIudnK+fwD7ftKks6dug91I
9TGV6SkarU1APVhisxmY6OhhQDA15osXdT8ynO68zH2e8vSAmvMdN9MMK+fBC9obpAVMuSL803fw
pLDTRb73OuSkJ9GJAnIAQ7+sIsIgbZtvrIqe3MxuF70T/TBioE1F8y5Gy5oUOzo9JMERuu09UQIm
GF51qYryqSb+O4euc0nC6q4sQaBwGFiDWT03/bQZaw3fccQpIQg40Vs4W+3l1GtzZVY/2QTI8TZr
CX3z2CQJScJyPNlpDGKlHzCR1aQe0qJc5bwzFVG3NKq+erd5MDtUtMyLdOaHYsXLzrLvG98itZ6m
iYI1jJr3XojRJ+/JkCXldB+lHs3tnvshWywstfvY0o5n85WCa+fAetYxBJC5IwZ9W3q7VEJq8iV7
uz67w+dF4bBlVUs3NNh45OlrZxgSvoBe9BirfL5MOdoQO4qWUCpr0MLn0j0PVDZsDIkjADmDNF4a
Al0M6iOuINqIpb+lsm+tWh/GhLfJgunDieAxBUUSQPlU7iwh9ukZdCw55QQkZzpmHoQPXOarWzAo
ivSDUTXAgFyFWOHv0ix8B36y69zhS01MtRyyHlbWXhpz3NZtutGa4CXQ4lXXMbCgKPEFOXptNPLR
ym9IUhvfVxSZRE3b4CUcjFVMtkxvbjbWYqB5MHlSmFjX9FJ+lEbsg3w1zdWgiW8bmgA5Ky7zRW+O
d2mmxDrt4ADFbtcsBP6TmbTCo+uF+7Zz4N50HZ9p9wbkwAGvNdM0d7OaIs7YRQRiCoAZLnE3ygQ0
aUTQZvMcMnOMh/c5I8S86vVCX9OeC+p/9I6d7ILnHn43pTIF27Uax81iVANXsWLE+Rvjw08xiOL1
AIzW+hrWrYmt2bz3ArJpfkuORsdvtwj8InxkYmXzaR40pFwTZcyeXC6ZMI0FC8IRBRmFWm+SRQ9g
f2nZBp8b08wZfTYOZmeHCSMc/frJMGLxFrPuLoSSKd9qPlqcFXrkTO85N6N0UyXtcxDV4TqHNXXy
CC1V7E4XroFMyvakQ7217olP7NnkXOGrnnQ3u1R8jBdFT0eJO8QgF1ip5r3w6YLrA7FhC2ivWB5t
bHgJBuwGZ/usUGY5Hx1Ow5MK9LmBqRM+MAAwzapawF4OHWqDh7+RUs7LRHYNenLrmGtSC+b3GLeU
vwVFTqu18e7EDD3Ymhnvrqdt7az4FqLKFxmf8M1ALUha+3dZGY2z/69i3Rwk+n/pIHn+yLPfTtfm
M7g2wTUL/0XL+vX3f9OyrD9s09YF3l/sHwrF6m9OElwhSrcNoZPJNwwbGelvThL7D4HtBKcImQNl
4Tb5u5Yl/2DzZlmulALnh3LN/5aWZaCK/bOVxDala0jHcLhPm3v6By1LEIpoCxWSeHFKUjd5s+46
XzCSkv3aJ897MPK23TS9j9BajCA9Obpmk9TnIm0/WrYms7Lyd5HNpVCClp3BhyOYAS57XuXV29iq
C5dWmHRh9TKlwAQT+v/0Igz2iWeli4Gg9srIajYJKa53S+SrPOTojrY/G3pk25KaAsiX7QOZS7CK
o0c2Z0jggafYIg3Dg1BZ78UARK0s2guK7Zli7dcwoYexNd2JSLzPJiWIk02laThCnEHbg5EqN7YY
5OMQ45mXxReU/ResNjfcv3wIlarnaQZ5SPQulpPbV9Nmk7cqo3qfe26yEb57cYNp6zIrphiLa6Qf
VuaSwm7q6Mr+ta+NZwdBiqQnRXFFlvucn+JxUQpxFiR/12Fub5PWJprIYknoFk5PN9Q/pdedC8/9
MeFd07EYPhPYo7wyC6tV17c7w3fxirIUQu9sbFiYAUz3rv/JypSSKPjh1E1SE1p3eNQs2ssXzkgN
Qkn8ziqpcZH0hevYfdHKo21T46EeW4+mNzV8Z5N1ppmFq1vFHsYRsLaqFhv+GHgfmW+/1HlyBF69
1SirmOUFidKyMO7jsgThE9GyZ+fxTtPcN3z/Bm81Ccw8TZotYNaLgp44G/I6RIPESzBo0FZZ2ziP
pPm3HrtACjkduxGnvNobsVmD2xJG9tlU8GNLpx33reu5C+U20VqYKX5C41TGzQkeNRLQ1PO4akp8
G71bNY1jH0tBaVOC/fNeH5zksWhab61MKvFIZjAHDUux80ZxBDMaLJTs3gotyhbY8PKFJfuKpAQ1
FU0XIJb86nh1wS+HACJLTV1K0dCPdYPBOlVvrsyoMZdNDtCYphF9HzNGAFxdP+VO3W3DjDFdEahr
GUug9aidG4zCMBsEOmUVMtbS6SGfJ1Z6SkElGpLG2kG1W4FZeWZOrD+YRmcVpTm0veovY5PlK3m7
gQyEyDOt4yyhNesoTwhybhk/Von1YtSYpnyHDSXHFmvvmDpNvrX2MZnjTjey19JHCAtE9VLSH720
e7e8s6AONG72HKThjr53mB6cbeZlZPY7KTVUoSB9z6sY88YQDDOrCUh5ATnpoPHQPkTwKRreKTZm
boZ9GNETvi62orIbH7sSW8BkBCUBH9Jw7VS1e7YZJ4v0KbiOtN3BW4Cha07xYnCxcnu9HFeggkjy
g5dYNFmovZWM4BY0dDYwS0pKGVrSFy7BEzRX2Cum2Vdbpx7DU9d5/YMNFP+bFbFYMLaynrpOhigC
fnai1ZDxbJ9Gq5LmGULc5rfQM2I9QWgfMV9zaaOx/EHFTbgFv0EtmQNwMq4SRYgvSTY5MbcV1Mr+
fgiidlurOt0FuJkWkSvzXXlrrA60vliOtB2sSg0UXpY21XNd9t2akBXbkh4kzVTSyETPfLlysNWy
mVPsFatPfPNglJRRUgBnqU9vSM747AEgZketcvTvNJqqQw0jmYyUhJyQQ9k1aJCZO56ki0HZdAX1
Oka1VsHoGcbksY694qvAkPNThy6ePQVpKM5CirLrBDQ+jNsH+jZd3G94tTyJD6BvZLK0JhlTqTf0
56LwwA101o50zVNp4QOKRjg9pqlgcsJ/I8ouI7EVZRh8TrcED50f7YoYkeMtzLImEsPbi/csoVBc
3PpFc4VMWAXmm4iSval11l2Y5mRAcj4YnmbussJbtFpjvBidRT9Sw0zS9hKyWBmlVGqYBJpLAGq1
a1/gHqJGV9NxMAiTJrkRL0lA4NzDTjHPbNksDSqg11XlxQtsG2CgBvsljW3xqEe1dec3Tr3i+hyd
pKjRHDzdetFbKe8smK6cMxqMx6WPTgqOstvUZWxdna7ovrug5QyRut2FKmSmwxZrBJFGnGBonVck
e2g1KWh5q7MOw2Q+9tNIohx/TzFZr/3QX0dvpDQz46QzhN4Ga+GLTm40McXGd5qfKHWvgdZeY925
WpRohMolC5w2j1za11ELOg+bVrjIyEeNyv5MA+Mj9Z15Z9IP2tv7rKg3IrLo+G2dl7rS3owelkZb
tEfIEPOC1gOt8R58y/mq1ESy2TUOmR6+tvFwDbrs3uiBMPhk9xgxxM8yhTcTGoi7slgzbaU3T3y0
MZzfMGxOUSaI/rTBGX8IPZSjtvKT7lBAnZoLzf+SPaU5cRN/kxNrGU7A5zT0W0lHlu7p2zqneQAA
TjmPYCnE0m2Mu7Kq36ygPLiWc+cBUeOW4EMyYZdlvtFqpmh1eMgsXoEWo9TYWO8NUS/VJKcK6Hkm
g2NfBQzSoO91t/kP9vI9muGuL6GQuvhHwgZmexfJ+9Yftqm7J8Z8yynY+tEN5dYu5WudsXeORiiv
LQYxOnPHTlF3H2kLeN7Lwepxvxv7Dq6Jr99qKaLymAQp6dkSkmoA6YRnNfMqmBTWlGbLjrpfgvR9
uSdZa6yEXf94OcMtDZ9BQFFX3xfnhHapeT1ES/wMIWf/cS8V3hJWy3XhT4+J4+vzzBw5Odp6Na8p
uLI1oEYdQ5M5uLND09RAzvUK/CRWT7MY3t1e+2bNYqznnTh1v4E3APfQmlvPl/dwozhAehq3PuK9
a6RGIu7Wp9mEF5Jxj2nR+5Aw42ZXWDVV4g0HOFBJS77mm8QWmNoQlKkdoDaqDN+j3EQf9rgkNSXX
Ys927jsvTeZVI88pHJOuoFw8adN3uwAOyAjk0VLWNu0tA8ya1s9bl62WMrU9g0CCDIT66OHWF72L
H60KDGKZrd0zlYCa4roaKZDKSB5hd7sIm4wvGDU9E77Mn00P1ajUtaM5Vc5BH+L00A9WjjCi1lwd
+rklFaPEvF6mnfPjZXhd8wGEDf2vLeU5HYpar36AwEMmEuYDt4lIBjPJpxJOBprNLmbETuqj4Q2m
OngjS6Bvxf+TvfParRxJ0+2rnBdggSbIIG8OcLS9k7a8uSFk6b3n088KVRc6q3Kq0TUzwPQBetBX
U8pMaYsm4o/1rY+3Xh2cxjS1ebZ2j27unmydwEriTeiqI14LWlA/5hWU0fBNsNUKZmsV1saNu6fi
kMpBhbz1GazEBQqlvV7lHwOSIU7yenNLXwS+x5kZtyyQocLR0YGDgByyLvZx3qUKtmt0cKM6AMCb
FYrHTfYlEg/1I5SegNZrLI+WIPg9YOTsYlBInwyHcwLj13XU1yNX3JeueCEORHcIOKCvuEAtnd9N
QMEu974GTdtjX5Y8Fep46bQJM3NIazb7+FWk92VoNr89MEQbHNEno3YhrP6GdGG8LnV2sb49YzQB
YxwoS3/kWJdpgWIcCYJwCKFNzGXjOVymNnL0dioYjCXDG5DorRX1zAbke63YSdRJ/TokTTVr4kqO
lKj2tv9VeMV9HjUPE1OGNMKiYXQAmZCZjkcBD2EM+kKR3q+J3TDJbfTHKYP29WtnIwYiF/Vk3hse
9X5agd8GbM7TG+RS+DtsRYzqeIFAp/2rokQ9mBEQqjpvByN244ObjlnwUFOPYphA3S5AqgeYWibp
I715DBxnrd0mil7VYsWxKqK1leKhVIxrULZLA+gVg8O1ZZUYKRQPO40IVyx5aSpSNi2cgF+p90KP
782U4QuYIvvQa8X7qDhbOp5hrEBvQxBcbwSI7hWVGyk+l1cz3e6ssu2Yd7ZlDOHKUzzv3OPX0Uai
sqOCfcGRjw0ObjoBWQQAa+wn5M8LXjkWqgKysBll6HxpgC8qi6EEFVVcKb6YAHOxYvSIdlPRx1Jx
yIUikqFqq5WD/o8jXzioMI7eKMuWbHtQ2/rytlRssw7kPJT98wT0jDMjpfUnQfPFDLQAjM5HcWvM
7dmICjQkoNMcMm3Qh61QJtMZPexMxVhzwLulTesN9dwL38hNPdYNc5U8IMSGHDKIsnUMss3uYFmD
cHd5d6oU091q1iWT8mcP2LtRKrzYhSR1j1MrHvzKzlH8zhqlT8FrAzAOeL8fFEHeyfIBDwBns990
eYihHtzctXGv99425KZvGZH2xHZ57axSMPUycR8CQdfKCMDOF+4GgHaGbaQyQ97JfUxiSwTRXot9
7pChf/DJMiCxxV9qM3F1MvOI8M068Ra87Cw4eiwelJR5hPDZYdxBV4tFA3bvgt8HpnOdgeM7Jlw+
dwIeFVB9G2QfeJecYWrxadQGnT9zf2gDrV62FqNVnszpUiEZQcIAMc1Z9sm6h5PznU/bVEiHNV97
qLJYiOfJKqiTo+Z1zL09Ztapz0XPuG+gPk6DRdAqFC8lFk/mwO1KpzYchN8mdtV4LxlPNDamxksY
+P1FlgXZYvTGfZkDveSqGY85CqZM/zJVZ1PsVBrlj49WMojifw+qvqNOuvxHuNXza1O0EM4/D6jU
n/ttQCV+Ae72TCZAhJcArv4+oSLr5EmbmJFhWKZrWD9OqCxONxmVGbbl6q5NQOq3sJP9i6mCSUyY
CSoJlG5/ZULlAGf9cULlcFDEqMu26L2VhqKxfgg7zWXC7Lefkx3fu/uiJ0qLyYtWqDduE/qnkGF2
GrW2Ook9hert7Ec+Gy1e2CSpeHM7vOcjys4RpA9rjg1xI5FDSoP0EQkkUpw0/ujSYifDcFhEamVQ
qjWCqVTSwrDvkxwHc9XSECc65BJpDVJdeptRLTRMteQgWeOe2bIE66Byi/uG1QkCNHM9qQVLX0WP
HKA7WxHW1a4W9TNRi3QvbCbygxNxkKBWPp3fXA9qLaQ14bFVq6NarZPMjFNKh6VT7NdHFGC0NOpj
grSOUx3cQRo2uvxFj1RB/IgO12Sd1koahMBwX+SIstCvubezPKT6T2xHvhBrHn6xutwAf962onok
730PZxqsk5IGWEZAHBlaD43Hmc/kXFsFTTh5YbfIffP9zNBkZRjhE2UbHbMJxkwWS9l26CPOkDyO
BlKN4ilzVXL0ofvaKsm9NdvVFy4XSnMSj9K++qYfi6veHrZBoB8hnhlVWfplaUmaOfy7zrQZxKTm
Z+F1m86sL9ueAEEIxcmJjeCNr6oJpbP1B4t/vKOqsnEL1h0e+0S7jE9ksTeNDE6c7qyNpL+m5kiR
rBGJuOwh792nvuBAiN8VRMmcH41qekqLeVMJVh99QF+pp4ulNHgNBxWjsYZGRiwhzcQkBNnU+xzm
57Ti1V4K49GqI2D4YO9mUB9puOfJTiZWeynn6rKKpkNDmjQeODiTxfSked694MBqUQ4jPVwxna5I
UCT2rKAA0vcnM95wopZvR1VI1VscJ+tN7a/typtWIkBma1rlfrBtfxOb4QmNyodXkv5igUcVsKDE
oh+ExOot5Krue0pbKo4lJsF+IKjfBqndg6gfkH7w+uckHB0GGV1TFDcIiU4up2KhzS94wntn+cMu
kvEmdNyPlKnjrOZaTRlfTbZD+zNtHSgGGzdkkOMt0cDsnDRfQdACdNcurh4YJh7iX0VE0BvkzmND
ZW3J7j00YMqhU2+DyH0wqbQmp/1SWBzGI5kYNmmDGiojUjaMy8G0dh6ZDW1ATea7h3Y2c4LwlETg
OMO11aV0c9X0pxUd5SATRJpVNlfEshng9h5NDeg4RxFCKoruCbT8sRDTNurz/djxrh1G/8oyWQM0
OUxRn7QoSQ1rm9rUmJPegHIKZ3qkspYeD23wIKSwFsC/LA0iS7cO+5ECLeSSQfi7zMQXQwCxGlE0
MJqpX6lIayk2mO+72njh5voYe+ucyy454J+DZU9GBeAEt+VoP3BEtIZHv9YDNmIR/BDR8WEpKBBv
KvlWuKgXZ1EJbAv+TTaV3i6cpYYZ+2RUKY7xcg8sQQKYIQsahf3sSYohDPsJ+fCSu+82MoyPkfDh
ptVpKR50pnUiplTacjK4BtO9spsQNWKXjWvaiIZt3ojucqhhGXE4WXu9NK1NGHJiC3EP2tf4DABm
SsuLaXg2eZkz3iS2MkFpLsYRw181zJ+j5tpnip0iYkCJfExbZS1quCRMAxzVm4tu4zfJZUXWXrmm
PuZyokTA8Ynatz2KD1YnM3cnJgaO+oiB0LGOcvzDd/ubpHU/8OcebNgzPAY6/oPWmG7DuCguRR/d
Y6nt1m4fvFdZfh+X6AJ0sp4XfRjeYfNgndGr7d9EssLuUaMmpYt+xhHgr82LEyJRDLX+pTbwi4xo
LhKZpkhPHJ58U45cbSrp4Cjcbp0Qkr2o/QLdcEvAqk05sgw0wlmD4e9owjkPTkeUTd0A1RJPzpMT
jyA3/WNK+3usvH0z1ZjsFlATjMwWXAprSwB7wIbNYFQfYdUky9ZFWk0PHg+amVKJcebsMkmybWfb
XENDve+KamOa9kMnk6Pu09eelsT5R4Xi88wG1xA9ubxg3EL8713hHBBq0irHL9+3bzjFDReRmIEB
45LUKJ6rgkObBqgk8qtXMvwLfj8FeIJxYyf0Ovg2xggvOkEoXzM1xir9vXbFksBQlMwaKPcFuYiN
lVk7Dh7irWmwRWThgC+VQnmGZWsWn/YFJxPU5FHGloUVtVQp0z+N4ALAUX2TR/27Z4eXaQ+bgdAJ
JwlzmqZYV0V0RE2zN1M2UiKdbs0Z7f80s58tUu2QOtVtFdj3OW9i33C3U9TvublerLliuNkBqcKj
Agns4MXOM9dPPwcQKhbYEdt2o7lp0+TKYqJxYbtEJEXOij45D222muPyOveKfSDETcbcqDXxQNMN
vPUMxmV9SEi0jh7S2Lqz03ZvhCU9V/2jDRGCLsI8ytxSp8UC/zaPhLAaG67lbJdy9EWF9Npo0jt6
1O78IuGppfscOldHs9T2U5vysdGXB28B8jgYmwBSF0SQX73Ha2Xm0HkV8NMA+I6bNsD3b2bzFymt
m6yhphXsh7IQrfrA5/Ksm9EOJ8+d7WpLxgf7lqOCRW8WJ1cL2MQ3ZLakVnwgpNslxXyjdxPvwXZ8
biqwJ6ujkt5uXbYIBFHsroVsAhT1YzPa8/E7CzX1o9DT8R7BvPwwveT2sTcl9k63MK40I/qQ5fgU
BDUzoqR+oTuwfOLYs19Yupefimj8KmzGYFHNF+huQcmFJ12GNsNlb04Re4WpQDCN1xmz2puXKwQ6
i2/DkMd7Xc34I8E711kfe0tbSqYy5pDSctHd9FmP+jOI34T08e22E9Fljn8WRl4TlLKvKM5gPNi6
a8+OH/gHejyPM/FEF3SGJncOWaIhWDZ68iyD5L4Q8UthgCY1CTN4nIYon2+aMvCYGTawACPFlY3F
CyHmNqamjIGCkIeKo5IxxS0Z9j0DLAQtTiMZUY7cAlKzhk1oa/z1HFzSC0duxyo4y5y9kTj2yHFe
FZQvw1zCnaskYJWY4mTNLgVvvoWgnyfPljRsdw+LwaOTSGGmsoUWIUNL860jdgLkSCqBmBBFlEQS
+d7fq1KqkhxO/7TelRt6LoNdrWKM0vMOCLshdlTEUaiwI0+czUD6sY6n40wacqRQOCAdmQ4cjUUq
MEk7aKTcUDxiOojikHS1ileW5CxrvMO2Cl4OJDDrGnUaifpWRTO70n7qM9qkSYeRGlIBTltFOcXg
YPfvpVg1kS5v/w0pfEMKHNYjBfkzzUVXR//Jxs/gD/1946ezZ3J16bmWohN+3Pjpnq6juKBBW3xv
CX9DE+xfFCrAf5CCjgVdUQu/bfzgGdj5gSbw50yHsOlf2fgZhvlzzsYSNns/kmcCs4bHlvXHnV8b
Wl3qhZ2/bRLmvMkwUpjd2skimYJ2P9FEvhym9DqS7YgYiVVQP3HGbo+gjyJytbUW0rjCiundMq2V
hhfXwmGE/BvRQRbryboB1XGnF1BHimaIe5kq+FWQAPPGUtvNKhSGhAXhVGc+BYg2FshSaa+0xA1d
VHJD1QHrUT++yYiZ6aHz2RM70+L4bq5CNjgs23z8CQbS6CC3IKb7nd1bi5jkWqOby0lF2Uwzi1b+
3FKSo7+FES8O4PZjqAJwhYYqqFChOBKuNPBYdn/Tq8hcZTbGShSGPJg8FFNy/WtXxetSFbQjf70D
1j1Glddv2cagtm9us9lcWmpl4OaOAXMqSe7FKsSXqTifpoJ9QkX8XBX2GwiPbuK4gx7riALqczZf
S1+7yVVEMPlOC7bhFF1FQlyzI9oX4XxnRfItJ2GY1wjo8iA8hGQPY8Rs1I3pSyvqDokrzzrL/4lx
akJq0e6JtSJY57DapC+42HQN5YYOE/o1FOs9eoBz30sgvBi9I+NyVVEvn/gkrmpWY0uA8XuHAOXQ
apelS6LJVcsilwEqG6iayKXfGZtBhsum9RZtwBpUS3ymw3JRes7aILBZw7RIzoJVXewus9FiuMO1
3zfvjdk9aqQr6Le/LnVxg+ls37NzMrSR1UeZ3kiVFs3bFOKZAKkdMmqgtQ6yRLOuLEKmo08tnNtw
0hMXFKI0lH8YSTbRspIHaLeC5ILA2yHVWbPxHZLgreYa233Qr5sIJ/0ItCiUGVuoECxowH1QdR+h
iscGgXceVWBWM8rbouCESp8ZdnQMJCq9vs5GUlktSRPH6g8osz/yxN5oTOESkroJid0hctaeJk+p
XT/MJHptkzMhTLWHiaxvQ+a3gIJbxCoGXBogioWKBsO2YmroaP4L39H/b3AaOehUiROzmYWBjoj2
s/a8D1LUlpyYRmOIFHHce2SSTRVOrjM+qoS8MpumbplEc7ak26dcFNgQYxVvJhLwwrECPENWWet8
9JA5ztnWULHoQQWkMxWVdmITj0bUXUK9vLWkqfk6tMP9zCrEoGZi5IrIDagk8tc2iamLSkWyW7LZ
BMk1wMOUdLouy9tSRbjrQH7oyK2ZeWs3XU+FFmnvidS3Tfq79wKdcxgC4W4Ie9kk3pUl+CF6FRsP
MHqiYhRbI5LbAtAjiPkVZekJAc91FpkmqntC6NSZsCR2xDEau8ekceBRC+uAnlPVyOoPBEM+MadR
XRLOm8iKPyeX3Bj6zBU+GI8QUTtsiD5v2J+wGJb2M7sj1JtWc8JccYps7bFQLUB16W9FblB/p1L2
FCix4lXJexqmdkOqb/OYxXuZjOYKfRpVTfIW5NbhXIKTI7r/kqU1jJdlY5VrxvH3iJtqkPqaQVH/
5bDydnPxmfipT6duZ8Ami/2oc0bOWeJnYofxanbiz8ZmoVh106vTeAFOaeothjq/K5Eozk77lXSe
diY7wyoJYMQLkGn4PfJ4thw2A8lFAOoCE6F++7nSgGtjw95PvNVpdG11lAVjQlLZqeY4ozdedyYa
ITefXotUx09N2rzqs4fBd7clJ8XMHYJPL7ZROExrb8gOocjWY8XhCWcErmFvKyvYDNlM2kofv7Ku
QNAXbLQ5vSGDc4k0EedJvIxsuaOhDh7BWcXzfMmB9zYfwo0+DyuPjF0i6ktFDCDtHhLkvEoB4I5v
uWbsQ6m9TPP02nf5rdPzqGmIdoZBfcepymKofTbb/dVkpM9J6r0aMzXMztw8JEO2Lbtp54rmaBBR
pzDopCXpeSibDyMIth3Cu4bCKkTiG+mjGdZ9iPAyP4sxpFmo1ugY6EpwUXZEWU1ek2oa4davGe05
ttYCo6Taqjfo+TWz65DRJ7nIjS7YYWkELup6xTHAufNHVX2x6sv42BbRHfzERcFtRuHaJqg4jfHd
6jDOnGxV7nWomesY1X/tl28ljhLOYMl2UtMFukzj2Vh0D3NmL6eixxSj8W3ZRbaacndtduMhquVj
OXHzk/Jbc9B0g0aFWkVahxnbHpxwvBFcg1KYVx2dLFGHzY+HULRkIJstdMd/4RGE9M3rMARaGTL9
GWmn9DaeRQCl1dZGyzHKVNYnr2MLQyzBH6YTwB3ZewsrQR+HStNSQ+CGm4JCQIAYrsPRusYIVR06
QeBEmvOrHzbB1gDIE7V5EpKJkzQpyuS8e+1ODHuYgN33g92vKJ0oD5ztmkuoMFyhbJjX2pB+BuEQ
LcJKo9keLQCJk/Il6hNv2dB6Cuvi8S7yB+V3mpnmmkZ1WZgT068Y7kGw+XCKZdZVz5RO0h5n4+gw
h/FzpHpv6OtzN4Bb5ryRqLiJLzQrw4gf9894bmgZQCu5TDTr/fsACxr9OtZol/Ij3V2Mc7cxHevR
pG4RiIZuaGCqY+EHj0UZXo9UjCUeq/F5loheqWK1Iu826qoTp8CfHppCzenYNer5YzeLrXSDc+9Q
cNSZqIXac9/Iy2IOyJY4DtOW8WHK8nPUtQtE79zIuTyE8Xhpsl+Vc3GYbOtKx6qMcgqpcc9rq0tv
8qq+Tgb2vzoHVp7JZTiEx7AEXHQH+4rUHSWthr/Bz3h0nPGNro5LD8EwmV872VV1duVFRBmIJnM1
FgBDeh0cTDxo7KJaVj6Mu2qHOZSOFTtJxYEY6Su18meonUXRAuYlcXfs9I4scn1ptvK5191jalsf
OdKnRYhBbYFYywRKMN3FkFZL8rY0kHntbUnywjbMx9hjmNREWxO0jZs7eW7DjHlojddAGwmtacJ5
GBpWs1MbpVeS2hgcGfk2LFp2b3rMPCh8ptSWabfgIE1vOYMjwXBrIfy+QOcGKed6WCydaS9MPPB6
NXS8ws3PnjrxVAMP7fTP0ree3FL7BBxh5zzN1qJGHMe4iqvQqbNw1QbRfVZmr3mtAzHSuF114LJu
R22KNjAzTEsCu1lzpPWWujZGTDRl4dvMLcGTEwfUhdlMW8bxSpIpEXeOOpFKAzQWbMotqcaVqX4Q
tX07h/bnd6C97TLuhTTby7J9IZ8wLWSOayMKBzxQaoY7N+UVllLapdL22ETiUgwjHD2u6y6vtkXV
v0Z1t6b6Y92M023hmZ+0VR3mntrVVuqH3HD3Qjd0il4CUC1BZG2eTlAAfPZudJ5H5heSwOGFTR6H
YTYQj6mjY51jjnWaGZwgzT7l7LzGhsPBcVS8paYJSzIuk6rcysozFlYyiQWARb2ktJL4MKOaC7My
TmlpvdcGqSv6S5I0PkcR5sdJ6NGFhaWCZlAIXjph6CrvXsxZ+6Br+svo55hsAC0ddWocZkc+EokE
siuyFyMPjh0+n5Ql8wad9ZJR29nJNXpHmEuwWbucG31PA0O04IYsF3rOMMzJ0EDJyH1zrXwdZzyF
hio89l10M9KVEfuhxylS2zH4MdcRY/EmNyzWb+lDF7JiL4MyXlHIiFcU8JJoOs2ajgtS1c7E1jqr
3qcTXU2Uq9GZPCGyCidzAZpIVitcyYiGmtJfUDfJu0Ugbq8wkDfVi2NRZOpO7sswGTsunwDYg8iN
NadnjoheBs9+1qsGlEw5W8OOSxci7AaUYyV4SQRy3mNA5xgmYE/Xx3GzqAfjwOzwtdOCkGUBLCUq
ta3kTM4sxA2Bt6u4dohT0V5ENjJdD2591+kjH623pxHktmEyx6kgp35he7YKTHs00qBo3dZd/UQ/
GrYZwUinyp7LjLsq0qv3KCunBcvmO/Xzyw5IUSC8D8eyuWiZZV6MOiPupqSlOE5uS5mto0YDbDbs
B+hd0uq2TrE0az8zr/bsrgiMNu7Gl6RItDa7qznLEeh67LEIl9XQINFKxMl3aLfK2IFAo1z76Xgo
iuiaEsmlN6drHoucGLQUDqXuuQ2Hkx2E92kYHIVJM5jMs50wed641rTUHcKz1Oy5K0YJG6Wq9z3z
w7AKNIgl43mM1VD2L2Whn3A4s4SU8pB3HMeVyFIJ8stT5ukkayZC5mxXrYDYLtXHeJjPRlP4zOuL
TeVGJwq6A/bh+r6aeVB4HW2zmDg2EacC1O48zWV7DObmLjRsaoo47qKPfAudsKuneGP2wTaLLErR
ylOidRv2SAvZ2de6i/qMHDmJg+raLcx10/KwTrxHKyjPc2+UTK8D+t/dEuw4JiptFS9YCiqWyt22
iTncxaVPdzvNqqWpsaorzoK6R8O36OPMoBKLk+jqdycSa1qGFllLx0TW0PbDmV9SOucw1y7biMNF
o0rW1jwe6pE5FUQkK+ODiDg1knbDY5VR8lIK+0rK8lpn4cnODNM8NMqqLDlGdLuTO+YbQfZh0YcV
qxw7OOsNb+zaLh49A1irjylaBjJ8jmhtWjthv6l1FmFp8Jok9bMlxJXlwb0387PWcVt3eo0Fzhfr
fG4uu8g5ewKkpR0pmO8Ta9UPFpBqXd22RrzwOxBS37Evo5xwnOXf1xYVMEHFK3jquOFD/bPuzZso
KCnNclETVWnagLXUD2UU8W4OrXrpVR0niXbY0FBkm9uxjjuu3aKmkN4k1DEGfbUZrdFYJmHyoYFZ
UyIX+hsgSch427kNopay3ID8WJ9ZAXHVgMkuEElhOvd+o7EknTt3N1hmAeVToLprIdksw6cNkGcX
vFTikqrzCrWgQCtAh+7KbKyVNzv6RmTDa+wNu0kPaFRIasLNceos5sjE0qm0c6iUKaz0GQflSUwd
TdBzrw9YJx+WRjk9SZh92+goZRnxfLQlCpcm+6w9iitmk7CBmbiXbux8mnqMz8y5Nls6JEFyhzuf
J9Mabbu9CPopX2mtJrf0jXEgZmJiIbmJnCgxvgqK4Zdwl2JZpIzWq/IVJ2OySnmbkAkT9XLypvfK
Ax/1KGwIaOKmy4a7ohgTlFv2dHQasQtqSV9nXY9LPcpvufXfZkP/bCWvi14SNR6K8OC7tOMxYLqm
TIIMDecXYJYYnrDUPvSSvsK+ffcxOugoORcJR/rA+LaxnwY8UmbuT0vs+D2CvmBapwFvVL8s5f7f
I1iem9JAvfvnI9j/l+Wv7f/BeVQXnz+PYr//8G+jWPsX2iZMxni2aaKB/cE3LH4RzGg9D/zlG8L5
kcExSZRZusUclmyV9zvjkU22jJmuZxLcUp6k3+bE/4Rw2NaV0ej3wmHBlJhiTZ44wmbZ8ftJbBO6
sipp7tglnjjnZFYvyEB/BJ1/WcCWF67Nldtdi7n4iKz0q1S1lopGJ5ulXGmHODYPObh6Z4i3afTe
i19rPuIl3RraJuqHjZa2V4HJQ0jL/EMMBN+O42sCFC+M4YtICTMd49JMwicDUeasKHonNZnDVeFX
Y7B2aCSBsdQ0rhoF4NuEbpZ13uTvOidXa44vm4U599leUwC/FBNYamz3n64PouFqNeeeUUeWaqaG
x/nOAZRpRFagj51HEYj0Gu1ncsP7poEmMuyj6SfGFapEzrc50vHLZljZhhst3Rj8xFVBhKxEoTYG
aFOMge4GnWC6r4ILlhwezSBl/wr5T1UYM6oEPpd+QGfJR/YQJHGzzCxebKgs9A0VYIy+RFKihHEV
oI1toYIxuQ1ML7oiad3QfdEmd7o2zUtoO/4FOmKrY+5E71QbLBmVLAdOhGAt5pYHvMMCuw7pYy2o
ghTdOTGCLdbCmFSHB2ipIkdNiNoh18pr4cI/2i4uZYuKI2janDWY5ywnQnrLkI1hwhj8gnLCOz3J
OTAKhqfIsvIVSAfQVUpXOPGCC4Nm6YtmYGZaOEZ24DR/QDMNncuDv1zpVtmzdJzmY5HbVDWzVIBw
SBXrgEvwJvRLJors6fClmhH5evCIADnTYlbERDlfM7qD6LIeBogKqypnDsU4u4plmhzSwThzjPGW
5vEHoSsdfWfUse1i605R0rxiBPjFgcB7gThgmRtp8hjp7bpWrMegqA9d8R+4GNAzl8iemBFDh4CJ
zFGRLVtFjjD+4gcFJjEmCXkDXlI0HLjb5LDATtLcjvdRDXQR0OLpKzYlbqursTNuCigEmGpI1kqR
LBrlQhdC0qhZTXm95KW8l1G5GzlEw5e6awBiKsKOYTBT3EU+IFfMjMzqF9qA0frYD7zEGMU09zz9
H3TwcfLW3iZX/I0jxRfSTkbQLhOEistlYH/TWfnJm12WyZRZAfP4QD0wxsdYFrs6Q5cRas2e181H
19obAQ5khSTPAwAhCSjk2NXJAByifI2AmikfEwJQFwAUNGgxKC8mjwa34m0cmPSCjt5oSUUaOpnk
SnKoxLACVskf8MPaonWWNSATiu+TqKh/87NiT8sgTueCgrpZ8U+xTmRtUEyU2/f5NqOsfDPUPRVz
rCUjJ7vkKHRXKKaKCxQW2vZfUQ8+RYq70jXzlbq+AyGtS731XjDHMRYN9xJgS881bDvRCzJefgCI
LjSv5wbEK8lJXUv+KRbk26AKVo6iwULdptEKPsyhN/ti9Lx11tRvLggZ+1NOEUT+mU3561wkD5bC
zcoOLWrcXjtwaDU8mlf6BA68S0uBasnQ6Bemgtc6BgAXWW+zCgZsS4HSA4W62XByixb6LciGjYCG
MyfuuRw+roCTC6buXlrWuzbbV00FR6UVl1bTX1lttUXIVkP5MPTHMjWD4HlMfOLOWIFKrAPdVtEP
gmB6IM+Zxki75qCiVzQftDJSIL9kvFTuM0X81QaylAYIsAYGpHfnNspdlEnpRzdRvUau72z53dkN
x6feYgDSQMCwRL6YYTBcz1/lUIea7uFjlb6a3UULwvQvjcITDRNQkRTatND75EAlxAuVJo+JCNZu
05yQKLF4j6ObUOMwS5Mvuc1BVKQiJwnZE7ultrAbsuOYC3jvwdhKcipFMLdrbD00ijaEWLQ0c4mT
iidg/g8AaiaWqbNqG4D7Ps3HTWrSY1nEdPjp9EEZO8ZxGvWM9vNcxTdFMy/DKvoyCdWY5ghx1Wnj
sXequ1lzz8N3AickB+tMlPkGrR7t4G7MbRg0Zypg9wVLV/YMGx712Mw7/UAQMlq71F0mKvMTGPVt
QAiIumqgKp4Rjd5/kdnQyRv68ogemF1U2+QYwMkTpSpZlIX6W0/UiB6srww3uYyra0EnBPcFcz+S
SWnSvRdY9l0VWapa74oixuVAlomxFRMztHw2KSdQq50g9cQoy67eacNqyUN1sWAjxQQWvwOilKG8
4/m2t3rzmGg9nZ8qVjVI/zkjZ2U1YkvH1BXWXBqVOq6aOQ63eBLOHOE/+EW7jp2YjSohLjuSR90D
zk3EK/fi0VBpr57YV6ryXz5BsKaUx7mjoojAy+c8yEtNkoAk3kHYKfzMdVKkTWi/FSpYFiTjuSJp
FqnImaw0mhAIoaX5wK4rgqkgnzaTU6PMZOPU9ZWwx1MSjcCg2b0VxQ1ra+o9Uys9+Qx2M4Jv/78s
bn9o3PipR+PXOpC/tWx8d0ncFf+1L/pt6aiaNH7+i/5KMYeCD363XP7+676bQf7RX5O+UiDSfdDd
YcCquzbIggAGSDl9/+3/r1u/ODZCBB1G/e9FKf/5d/xzCcnPP9U/8zW/+5bfiy5vVcFJEP2etzfN
PyL6f/JD/+Fv+OGHtn/BaUrXiGmgMFUW0z/87MYvuuFaSC1//e+/uit+uDb+az/eX/4I/nEri/zJ
DPsnn8Mf/pofPge0GGSMTckg7tf/++lzcA3PkYbzv3UR/OFb//yurPnupXEMxzQt749akb/8EdBL
A8vGT//Ha8D8BcWIgL9h7/a/cgP8+c/+HVT5yajyl3907gICKkQ22Rz/7tbnP0APGWob/Le741/w
A0Dk8j/w7OMO5380C/3uAzC5KByJ10H/7bb4F/wA7P/+B2D/wuVNV4bN/f27DwDyzELrjMLxX/Pi
/6mQ6i9f/Lz3bEeQxbK+r/GfXgF8AhBylFX9a34CPw/K/vInoH75piN19XD/wy9f0tJsYCL4q1f/
P/GK/Fut2Xv6+Vr/3/8AAAD//w==</cx:binary>
              </cx:geoCache>
            </cx:geography>
          </cx:layoutPr>
        </cx:series>
      </cx:plotAreaRegion>
    </cx:plotArea>
    <cx:legend pos="r" align="ctr" overlay="0">
      <cx:txPr>
        <a:bodyPr spcFirstLastPara="1" vertOverflow="ellipsis" horzOverflow="overflow" wrap="square" lIns="0" tIns="0" rIns="0" bIns="0" anchor="ctr" anchorCtr="1"/>
        <a:lstStyle/>
        <a:p>
          <a:pPr algn="ctr" rtl="0">
            <a:defRPr>
              <a:solidFill>
                <a:schemeClr val="tx1"/>
              </a:solidFill>
            </a:defRPr>
          </a:pPr>
          <a:endParaRPr lang="en-US" sz="900" b="0" i="0" u="none" strike="noStrike" baseline="0">
            <a:solidFill>
              <a:schemeClr val="tx1"/>
            </a:solidFill>
            <a:latin typeface="Calibri" panose="020F0502020204030204"/>
          </a:endParaRPr>
        </a:p>
      </cx:txPr>
    </cx:legend>
  </cx:chart>
  <cx:spPr>
    <a:noFill/>
    <a:ln>
      <a:noFill/>
    </a:ln>
  </cx:spPr>
</cx:chartSpace>
</file>

<file path=xl/charts/colors1.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4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dk1">
            <a:lumMod val="50000"/>
            <a:lumOff val="50000"/>
          </a:scheme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editAs="absolute">
    <xdr:from>
      <xdr:col>0</xdr:col>
      <xdr:colOff>95250</xdr:colOff>
      <xdr:row>1</xdr:row>
      <xdr:rowOff>306160</xdr:rowOff>
    </xdr:from>
    <xdr:to>
      <xdr:col>2</xdr:col>
      <xdr:colOff>568752</xdr:colOff>
      <xdr:row>15</xdr:row>
      <xdr:rowOff>114300</xdr:rowOff>
    </xdr:to>
    <mc:AlternateContent xmlns:mc="http://schemas.openxmlformats.org/markup-compatibility/2006" xmlns:a14="http://schemas.microsoft.com/office/drawing/2010/main">
      <mc:Choice Requires="a14">
        <xdr:graphicFrame macro="">
          <xdr:nvGraphicFramePr>
            <xdr:cNvPr id="2" name="เขตพื้นที่">
              <a:extLst>
                <a:ext uri="{FF2B5EF4-FFF2-40B4-BE49-F238E27FC236}">
                  <a16:creationId xmlns:a16="http://schemas.microsoft.com/office/drawing/2014/main" id="{0AF1DFA4-F7CD-4E18-803D-D1CC64B76E87}"/>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เขตพื้นที่"/>
            </a:graphicData>
          </a:graphic>
        </xdr:graphicFrame>
      </mc:Choice>
      <mc:Fallback xmlns="">
        <xdr:sp macro="" textlink="">
          <xdr:nvSpPr>
            <xdr:cNvPr id="0" name=""/>
            <xdr:cNvSpPr>
              <a:spLocks noTextEdit="1"/>
            </xdr:cNvSpPr>
          </xdr:nvSpPr>
          <xdr:spPr>
            <a:xfrm>
              <a:off x="95250" y="609600"/>
              <a:ext cx="1828800" cy="3286125"/>
            </a:xfrm>
            <a:prstGeom prst="rect">
              <a:avLst/>
            </a:prstGeom>
            <a:solidFill>
              <a:prstClr val="white"/>
            </a:solidFill>
            <a:ln w="1">
              <a:solidFill>
                <a:prstClr val="green"/>
              </a:solidFill>
            </a:ln>
          </xdr:spPr>
          <xdr:txBody>
            <a:bodyPr vertOverflow="clip" horzOverflow="clip"/>
            <a:lstStyle/>
            <a:p>
              <a:r>
                <a:rPr lang="th-T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absolute">
    <xdr:from>
      <xdr:col>4</xdr:col>
      <xdr:colOff>996251</xdr:colOff>
      <xdr:row>1</xdr:row>
      <xdr:rowOff>306160</xdr:rowOff>
    </xdr:from>
    <xdr:to>
      <xdr:col>16</xdr:col>
      <xdr:colOff>609996</xdr:colOff>
      <xdr:row>17</xdr:row>
      <xdr:rowOff>247650</xdr:rowOff>
    </xdr:to>
    <mc:AlternateContent xmlns:mc="http://schemas.openxmlformats.org/markup-compatibility/2006">
      <mc:Choice xmlns:cx4="http://schemas.microsoft.com/office/drawing/2016/5/10/chartex" Requires="cx4">
        <xdr:graphicFrame macro="">
          <xdr:nvGraphicFramePr>
            <xdr:cNvPr id="3" name="Chart 2">
              <a:extLst>
                <a:ext uri="{FF2B5EF4-FFF2-40B4-BE49-F238E27FC236}">
                  <a16:creationId xmlns:a16="http://schemas.microsoft.com/office/drawing/2014/main" id="{9E9C2F8D-77C2-453A-9798-7FD2E0EE9B3A}"/>
                </a:ext>
              </a:extLst>
            </xdr:cNvPr>
            <xdr:cNvGraphicFramePr>
              <a:graphicFrameLocks noChangeAspect="1"/>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144792" y="610960"/>
              <a:ext cx="8256095" cy="4818290"/>
            </a:xfrm>
            <a:prstGeom prst="rect">
              <a:avLst/>
            </a:prstGeom>
            <a:solidFill>
              <a:prstClr val="white"/>
            </a:solidFill>
            <a:ln w="1">
              <a:solidFill>
                <a:prstClr val="green"/>
              </a:solidFill>
            </a:ln>
          </xdr:spPr>
          <xdr:txBody>
            <a:bodyPr vertOverflow="clip" horzOverflow="clip"/>
            <a:lstStyle/>
            <a:p>
              <a:r>
                <a:rPr lang="th-TH" sz="1100"/>
                <a:t>แผนภูมินี้ยังไม่พร้อมใช้งานใน Excel เวอร์ชันของคุณ
การแก้ไขรูปร่างนี้หรือการบันทึกเวิร์กบุ๊กนี้เป็นรูปแบบไฟล์อื่นจะทำลายแผนภูมิอย่างถาวร</a:t>
              </a:r>
            </a:p>
          </xdr:txBody>
        </xdr:sp>
      </mc:Fallback>
    </mc:AlternateContent>
    <xdr:clientData/>
  </xdr:twoCellAnchor>
  <xdr:absoluteAnchor>
    <xdr:pos x="0" y="0"/>
    <xdr:ext cx="12458699" cy="523875"/>
    <xdr:sp macro="" textlink="">
      <xdr:nvSpPr>
        <xdr:cNvPr id="4" name="Rectangle 3">
          <a:extLst>
            <a:ext uri="{FF2B5EF4-FFF2-40B4-BE49-F238E27FC236}">
              <a16:creationId xmlns:a16="http://schemas.microsoft.com/office/drawing/2014/main" id="{D6A455C5-4FA5-4A76-AD2F-C12BD93B0F77}"/>
            </a:ext>
          </a:extLst>
        </xdr:cNvPr>
        <xdr:cNvSpPr>
          <a:spLocks noChangeAspect="1"/>
        </xdr:cNvSpPr>
      </xdr:nvSpPr>
      <xdr:spPr>
        <a:xfrm>
          <a:off x="0" y="0"/>
          <a:ext cx="12458699" cy="523875"/>
        </a:xfrm>
        <a:prstGeom prst="rect">
          <a:avLst/>
        </a:prstGeom>
        <a:noFill/>
      </xdr:spPr>
      <xdr:txBody>
        <a:bodyPr wrap="square" lIns="91440" tIns="45720" rIns="91440" bIns="45720" anchor="t">
          <a:noAutofit/>
        </a:bodyPr>
        <a:lstStyle/>
        <a:p>
          <a:pPr algn="ctr"/>
          <a:r>
            <a:rPr lang="th-TH" sz="3200" b="1" cap="none" spc="0">
              <a:ln w="22225">
                <a:solidFill>
                  <a:schemeClr val="accent2"/>
                </a:solidFill>
                <a:prstDash val="solid"/>
              </a:ln>
              <a:solidFill>
                <a:schemeClr val="accent2">
                  <a:lumMod val="40000"/>
                  <a:lumOff val="60000"/>
                </a:schemeClr>
              </a:solidFill>
              <a:effectLst/>
              <a:latin typeface="TH SarabunPSK" panose="020B0500040200020003" pitchFamily="34" charset="-34"/>
              <a:cs typeface="TH SarabunPSK" panose="020B0500040200020003" pitchFamily="34" charset="-34"/>
            </a:rPr>
            <a:t>รายงานภาพรวมอาสาปศุสัตว์</a:t>
          </a:r>
          <a:endParaRPr lang="en-US" sz="3200" b="1" cap="none" spc="0">
            <a:ln w="22225">
              <a:solidFill>
                <a:schemeClr val="accent2"/>
              </a:solidFill>
              <a:prstDash val="solid"/>
            </a:ln>
            <a:solidFill>
              <a:schemeClr val="accent2">
                <a:lumMod val="40000"/>
                <a:lumOff val="60000"/>
              </a:schemeClr>
            </a:solidFill>
            <a:effectLst/>
            <a:latin typeface="TH SarabunPSK" panose="020B0500040200020003" pitchFamily="34" charset="-34"/>
            <a:cs typeface="TH SarabunPSK" panose="020B0500040200020003" pitchFamily="34" charset="-34"/>
          </a:endParaRPr>
        </a:p>
      </xdr:txBody>
    </xdr:sp>
    <xdr:clientData/>
  </xdr:absolute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5236.639210995367" createdVersion="7" refreshedVersion="6" minRefreshableVersion="3" recordCount="77" xr:uid="{59A0AF4F-1ED4-4073-A648-2BFB7BB07643}">
  <cacheSource type="worksheet">
    <worksheetSource ref="B3:D80" sheet="DATA"/>
  </cacheSource>
  <cacheFields count="3">
    <cacheField name="จังหวัด" numFmtId="0">
      <sharedItems count="77">
        <s v="กรุงเทพมหานคร"/>
        <s v="กาญจนบุรี"/>
        <s v="กาฬสินธุ์"/>
        <s v="กำแพงเพชร"/>
        <s v="กระบี่"/>
        <s v="ขอนแก่น"/>
        <s v="จันทบุรี"/>
        <s v="ฉะเชิงเทรา"/>
        <s v="ชลบุรี"/>
        <s v="ชัยนาท"/>
        <s v="ชัยภูมิ"/>
        <s v="ชุมพร"/>
        <s v="ตรัง"/>
        <s v="ตราด"/>
        <s v="ตาก"/>
        <s v="นครนายก"/>
        <s v="นครปฐม"/>
        <s v="นครพนม"/>
        <s v="นครราชสีมา"/>
        <s v="นครศรีธรรมราช"/>
        <s v="นครสวรรค์"/>
        <s v="นนทบุรี"/>
        <s v="นราธิวาส"/>
        <s v="น่าน"/>
        <s v="บึงกาฬ"/>
        <s v="บุรีรัมย์"/>
        <s v="ปทุมธานี"/>
        <s v="ประจวบคีรีขันธ์"/>
        <s v="ปราจีนบุรี"/>
        <s v="ปัตตานี"/>
        <s v="พระนครศรีอยุธยา"/>
        <s v="พะเยา"/>
        <s v="พังงา"/>
        <s v="พัทลุง"/>
        <s v="พิจิตร"/>
        <s v="พิษณุโลก"/>
        <s v="ภูเก็ต"/>
        <s v="มหาสารคาม"/>
        <s v="มุกดาหาร"/>
        <s v="ยะลา"/>
        <s v="ยโสธร"/>
        <s v="ระนอง"/>
        <s v="ระยอง"/>
        <s v="ราชบุรี"/>
        <s v="ร้อยเอ็ด"/>
        <s v="ลพบุรี"/>
        <s v="ลำปาง"/>
        <s v="ลำพูน"/>
        <s v="ศรีสะเกษ"/>
        <s v="สกลนคร"/>
        <s v="สงขลา"/>
        <s v="สตูล"/>
        <s v="สมุทรปราการ"/>
        <s v="สมุทรสงคราม"/>
        <s v="สมุทรสาคร"/>
        <s v="สระบุรี"/>
        <s v="สระแก้ว"/>
        <s v="สิงห์บุรี"/>
        <s v="สุพรรณบุรี"/>
        <s v="สุราษฎร์ธานี"/>
        <s v="สุรินทร์"/>
        <s v="สุโขทัย"/>
        <s v="หนองคาย"/>
        <s v="หนองบัวลำภู"/>
        <s v="อำนาจเจริญ"/>
        <s v="อุดรธานี"/>
        <s v="อุตรดิตถ์"/>
        <s v="อุทัยธานี"/>
        <s v="อุบลราชธานี"/>
        <s v="อ่างทอง"/>
        <s v="เชียงราย"/>
        <s v="เชียงใหม่"/>
        <s v="เพชรบุรี"/>
        <s v="เพชรบูรณ์"/>
        <s v="เลย"/>
        <s v="แพร่"/>
        <s v="แม่ฮ่องสอน"/>
      </sharedItems>
    </cacheField>
    <cacheField name="จำนวน (ราย)" numFmtId="3">
      <sharedItems containsSemiMixedTypes="0" containsString="0" containsNumber="1" containsInteger="1" minValue="26" maxValue="6923"/>
    </cacheField>
    <cacheField name="เขตพื้นที่" numFmtId="0">
      <sharedItems count="10">
        <s v="ส่วนกลาง"/>
        <s v="เขต 7"/>
        <s v="เขต 4"/>
        <s v="เขต 6"/>
        <s v="เขต 8"/>
        <s v="เขต 2"/>
        <s v="เขต 1"/>
        <s v="เขต 3"/>
        <s v="เขต 9"/>
        <s v="เขต 5"/>
      </sharedItems>
    </cacheField>
  </cacheFields>
  <extLst>
    <ext xmlns:x14="http://schemas.microsoft.com/office/spreadsheetml/2009/9/main" uri="{725AE2AE-9491-48be-B2B4-4EB974FC3084}">
      <x14:pivotCacheDefinition pivotCacheId="125231019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7">
  <r>
    <x v="0"/>
    <n v="196"/>
    <x v="0"/>
  </r>
  <r>
    <x v="1"/>
    <n v="138"/>
    <x v="1"/>
  </r>
  <r>
    <x v="2"/>
    <n v="546"/>
    <x v="2"/>
  </r>
  <r>
    <x v="3"/>
    <n v="312"/>
    <x v="3"/>
  </r>
  <r>
    <x v="4"/>
    <n v="163"/>
    <x v="4"/>
  </r>
  <r>
    <x v="5"/>
    <n v="2037"/>
    <x v="2"/>
  </r>
  <r>
    <x v="6"/>
    <n v="224"/>
    <x v="5"/>
  </r>
  <r>
    <x v="7"/>
    <n v="73"/>
    <x v="5"/>
  </r>
  <r>
    <x v="8"/>
    <n v="35"/>
    <x v="5"/>
  </r>
  <r>
    <x v="9"/>
    <n v="83"/>
    <x v="6"/>
  </r>
  <r>
    <x v="10"/>
    <n v="467"/>
    <x v="7"/>
  </r>
  <r>
    <x v="11"/>
    <n v="132"/>
    <x v="4"/>
  </r>
  <r>
    <x v="12"/>
    <n v="234"/>
    <x v="4"/>
  </r>
  <r>
    <x v="13"/>
    <n v="142"/>
    <x v="5"/>
  </r>
  <r>
    <x v="14"/>
    <n v="309"/>
    <x v="3"/>
  </r>
  <r>
    <x v="15"/>
    <n v="129"/>
    <x v="5"/>
  </r>
  <r>
    <x v="16"/>
    <n v="54"/>
    <x v="1"/>
  </r>
  <r>
    <x v="17"/>
    <n v="1289"/>
    <x v="2"/>
  </r>
  <r>
    <x v="18"/>
    <n v="3784"/>
    <x v="7"/>
  </r>
  <r>
    <x v="19"/>
    <n v="436"/>
    <x v="4"/>
  </r>
  <r>
    <x v="20"/>
    <n v="278"/>
    <x v="3"/>
  </r>
  <r>
    <x v="21"/>
    <n v="43"/>
    <x v="6"/>
  </r>
  <r>
    <x v="22"/>
    <n v="204"/>
    <x v="8"/>
  </r>
  <r>
    <x v="23"/>
    <n v="926"/>
    <x v="9"/>
  </r>
  <r>
    <x v="24"/>
    <n v="628"/>
    <x v="2"/>
  </r>
  <r>
    <x v="25"/>
    <n v="1202"/>
    <x v="7"/>
  </r>
  <r>
    <x v="26"/>
    <n v="357"/>
    <x v="6"/>
  </r>
  <r>
    <x v="27"/>
    <n v="222"/>
    <x v="1"/>
  </r>
  <r>
    <x v="28"/>
    <n v="160"/>
    <x v="5"/>
  </r>
  <r>
    <x v="29"/>
    <n v="428"/>
    <x v="8"/>
  </r>
  <r>
    <x v="30"/>
    <n v="77"/>
    <x v="6"/>
  </r>
  <r>
    <x v="31"/>
    <n v="458"/>
    <x v="9"/>
  </r>
  <r>
    <x v="32"/>
    <n v="127"/>
    <x v="4"/>
  </r>
  <r>
    <x v="33"/>
    <n v="545"/>
    <x v="4"/>
  </r>
  <r>
    <x v="34"/>
    <n v="452"/>
    <x v="3"/>
  </r>
  <r>
    <x v="35"/>
    <n v="286"/>
    <x v="3"/>
  </r>
  <r>
    <x v="36"/>
    <n v="26"/>
    <x v="4"/>
  </r>
  <r>
    <x v="37"/>
    <n v="850"/>
    <x v="2"/>
  </r>
  <r>
    <x v="38"/>
    <n v="534"/>
    <x v="2"/>
  </r>
  <r>
    <x v="39"/>
    <n v="131"/>
    <x v="8"/>
  </r>
  <r>
    <x v="40"/>
    <n v="833"/>
    <x v="7"/>
  </r>
  <r>
    <x v="41"/>
    <n v="167"/>
    <x v="4"/>
  </r>
  <r>
    <x v="42"/>
    <n v="201"/>
    <x v="5"/>
  </r>
  <r>
    <x v="43"/>
    <n v="168"/>
    <x v="1"/>
  </r>
  <r>
    <x v="44"/>
    <n v="3578"/>
    <x v="2"/>
  </r>
  <r>
    <x v="45"/>
    <n v="128"/>
    <x v="6"/>
  </r>
  <r>
    <x v="46"/>
    <n v="299"/>
    <x v="9"/>
  </r>
  <r>
    <x v="47"/>
    <n v="298"/>
    <x v="9"/>
  </r>
  <r>
    <x v="48"/>
    <n v="385"/>
    <x v="7"/>
  </r>
  <r>
    <x v="49"/>
    <n v="523"/>
    <x v="2"/>
  </r>
  <r>
    <x v="50"/>
    <n v="112"/>
    <x v="8"/>
  </r>
  <r>
    <x v="51"/>
    <n v="109"/>
    <x v="8"/>
  </r>
  <r>
    <x v="52"/>
    <n v="102"/>
    <x v="5"/>
  </r>
  <r>
    <x v="53"/>
    <n v="117"/>
    <x v="1"/>
  </r>
  <r>
    <x v="54"/>
    <n v="40"/>
    <x v="1"/>
  </r>
  <r>
    <x v="55"/>
    <n v="1181"/>
    <x v="6"/>
  </r>
  <r>
    <x v="56"/>
    <n v="86"/>
    <x v="5"/>
  </r>
  <r>
    <x v="57"/>
    <n v="78"/>
    <x v="6"/>
  </r>
  <r>
    <x v="58"/>
    <n v="136"/>
    <x v="1"/>
  </r>
  <r>
    <x v="59"/>
    <n v="540"/>
    <x v="4"/>
  </r>
  <r>
    <x v="60"/>
    <n v="719"/>
    <x v="7"/>
  </r>
  <r>
    <x v="61"/>
    <n v="250"/>
    <x v="3"/>
  </r>
  <r>
    <x v="62"/>
    <n v="902"/>
    <x v="2"/>
  </r>
  <r>
    <x v="63"/>
    <n v="364"/>
    <x v="2"/>
  </r>
  <r>
    <x v="64"/>
    <n v="253"/>
    <x v="7"/>
  </r>
  <r>
    <x v="65"/>
    <n v="2507"/>
    <x v="2"/>
  </r>
  <r>
    <x v="66"/>
    <n v="561"/>
    <x v="3"/>
  </r>
  <r>
    <x v="67"/>
    <n v="724"/>
    <x v="3"/>
  </r>
  <r>
    <x v="68"/>
    <n v="6923"/>
    <x v="7"/>
  </r>
  <r>
    <x v="69"/>
    <n v="466"/>
    <x v="6"/>
  </r>
  <r>
    <x v="70"/>
    <n v="1818"/>
    <x v="9"/>
  </r>
  <r>
    <x v="71"/>
    <n v="1307"/>
    <x v="9"/>
  </r>
  <r>
    <x v="72"/>
    <n v="146"/>
    <x v="1"/>
  </r>
  <r>
    <x v="73"/>
    <n v="1726"/>
    <x v="3"/>
  </r>
  <r>
    <x v="74"/>
    <n v="1210"/>
    <x v="2"/>
  </r>
  <r>
    <x v="75"/>
    <n v="128"/>
    <x v="9"/>
  </r>
  <r>
    <x v="76"/>
    <n v="367"/>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975E1EB-5774-479A-B6D3-DDAF8D0A9177}" name="PivotTable3" cacheId="4" applyNumberFormats="0" applyBorderFormats="0" applyFontFormats="0" applyPatternFormats="0" applyAlignmentFormats="0" applyWidthHeightFormats="1" dataCaption="Values" grandTotalCaption="รวมทั้งหมด" updatedVersion="6" minRefreshableVersion="3" useAutoFormatting="1" itemPrintTitles="1" createdVersion="7" indent="0" outline="1" outlineData="1" multipleFieldFilters="0" rowHeaderCaption="จังหวัด">
  <location ref="D3:E12" firstHeaderRow="1" firstDataRow="1" firstDataCol="1"/>
  <pivotFields count="3">
    <pivotField axis="axisRow" showAll="0">
      <items count="78">
        <item x="4"/>
        <item x="0"/>
        <item x="1"/>
        <item x="2"/>
        <item x="3"/>
        <item x="5"/>
        <item x="6"/>
        <item x="7"/>
        <item x="8"/>
        <item x="9"/>
        <item x="10"/>
        <item x="11"/>
        <item x="70"/>
        <item x="71"/>
        <item x="12"/>
        <item x="13"/>
        <item x="14"/>
        <item x="15"/>
        <item x="16"/>
        <item x="17"/>
        <item x="18"/>
        <item x="19"/>
        <item x="20"/>
        <item x="21"/>
        <item x="22"/>
        <item x="23"/>
        <item x="24"/>
        <item x="25"/>
        <item x="26"/>
        <item x="27"/>
        <item x="28"/>
        <item x="29"/>
        <item x="30"/>
        <item x="31"/>
        <item x="32"/>
        <item x="33"/>
        <item x="34"/>
        <item x="35"/>
        <item x="72"/>
        <item x="73"/>
        <item x="75"/>
        <item x="36"/>
        <item x="37"/>
        <item x="38"/>
        <item x="76"/>
        <item x="40"/>
        <item x="39"/>
        <item x="44"/>
        <item x="41"/>
        <item x="42"/>
        <item x="43"/>
        <item x="45"/>
        <item x="46"/>
        <item x="47"/>
        <item x="74"/>
        <item x="48"/>
        <item x="49"/>
        <item x="50"/>
        <item x="51"/>
        <item x="52"/>
        <item x="53"/>
        <item x="54"/>
        <item x="56"/>
        <item x="55"/>
        <item x="57"/>
        <item x="61"/>
        <item x="58"/>
        <item x="59"/>
        <item x="60"/>
        <item x="62"/>
        <item x="63"/>
        <item x="69"/>
        <item x="64"/>
        <item x="65"/>
        <item x="66"/>
        <item x="67"/>
        <item x="68"/>
        <item t="default"/>
      </items>
    </pivotField>
    <pivotField dataField="1" numFmtId="3" showAll="0"/>
    <pivotField showAll="0">
      <items count="11">
        <item h="1" x="6"/>
        <item h="1" x="5"/>
        <item x="7"/>
        <item h="1" x="2"/>
        <item h="1" x="9"/>
        <item h="1" x="3"/>
        <item h="1" x="1"/>
        <item h="1" x="4"/>
        <item h="1" x="8"/>
        <item h="1" x="0"/>
        <item t="default"/>
      </items>
    </pivotField>
  </pivotFields>
  <rowFields count="1">
    <field x="0"/>
  </rowFields>
  <rowItems count="9">
    <i>
      <x v="10"/>
    </i>
    <i>
      <x v="20"/>
    </i>
    <i>
      <x v="27"/>
    </i>
    <i>
      <x v="45"/>
    </i>
    <i>
      <x v="55"/>
    </i>
    <i>
      <x v="68"/>
    </i>
    <i>
      <x v="72"/>
    </i>
    <i>
      <x v="76"/>
    </i>
    <i t="grand">
      <x/>
    </i>
  </rowItems>
  <colItems count="1">
    <i/>
  </colItems>
  <dataFields count="1">
    <dataField name="จำนวนอาสา (ราย)" fld="1" baseField="0" baseItem="0" numFmtId="3"/>
  </dataFields>
  <formats count="54">
    <format dxfId="377">
      <pivotArea outline="0" collapsedLevelsAreSubtotals="1" fieldPosition="0"/>
    </format>
    <format dxfId="376">
      <pivotArea dataOnly="0" labelOnly="1" outline="0" axis="axisValues" fieldPosition="0"/>
    </format>
    <format dxfId="375">
      <pivotArea field="0" type="button" dataOnly="0" labelOnly="1" outline="0" axis="axisRow" fieldPosition="0"/>
    </format>
    <format dxfId="374">
      <pivotArea dataOnly="0" labelOnly="1" outline="0" axis="axisValues" fieldPosition="0"/>
    </format>
    <format dxfId="373">
      <pivotArea type="all" dataOnly="0" outline="0" fieldPosition="0"/>
    </format>
    <format dxfId="372">
      <pivotArea outline="0" collapsedLevelsAreSubtotals="1" fieldPosition="0"/>
    </format>
    <format dxfId="371">
      <pivotArea field="0" type="button" dataOnly="0" labelOnly="1" outline="0" axis="axisRow" fieldPosition="0"/>
    </format>
    <format dxfId="370">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69">
      <pivotArea dataOnly="0" labelOnly="1" fieldPosition="0">
        <references count="1">
          <reference field="0" count="27">
            <x v="50"/>
            <x v="51"/>
            <x v="52"/>
            <x v="53"/>
            <x v="54"/>
            <x v="55"/>
            <x v="56"/>
            <x v="57"/>
            <x v="58"/>
            <x v="59"/>
            <x v="60"/>
            <x v="61"/>
            <x v="62"/>
            <x v="63"/>
            <x v="64"/>
            <x v="65"/>
            <x v="66"/>
            <x v="67"/>
            <x v="68"/>
            <x v="69"/>
            <x v="70"/>
            <x v="71"/>
            <x v="72"/>
            <x v="73"/>
            <x v="74"/>
            <x v="75"/>
            <x v="76"/>
          </reference>
        </references>
      </pivotArea>
    </format>
    <format dxfId="368">
      <pivotArea dataOnly="0" labelOnly="1" grandRow="1" outline="0" fieldPosition="0"/>
    </format>
    <format dxfId="367">
      <pivotArea dataOnly="0" labelOnly="1" outline="0" axis="axisValues" fieldPosition="0"/>
    </format>
    <format dxfId="366">
      <pivotArea type="all" dataOnly="0" outline="0" fieldPosition="0"/>
    </format>
    <format dxfId="365">
      <pivotArea outline="0" collapsedLevelsAreSubtotals="1" fieldPosition="0"/>
    </format>
    <format dxfId="364">
      <pivotArea field="0" type="button" dataOnly="0" labelOnly="1" outline="0" axis="axisRow" fieldPosition="0"/>
    </format>
    <format dxfId="363">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62">
      <pivotArea dataOnly="0" labelOnly="1" fieldPosition="0">
        <references count="1">
          <reference field="0" count="27">
            <x v="50"/>
            <x v="51"/>
            <x v="52"/>
            <x v="53"/>
            <x v="54"/>
            <x v="55"/>
            <x v="56"/>
            <x v="57"/>
            <x v="58"/>
            <x v="59"/>
            <x v="60"/>
            <x v="61"/>
            <x v="62"/>
            <x v="63"/>
            <x v="64"/>
            <x v="65"/>
            <x v="66"/>
            <x v="67"/>
            <x v="68"/>
            <x v="69"/>
            <x v="70"/>
            <x v="71"/>
            <x v="72"/>
            <x v="73"/>
            <x v="74"/>
            <x v="75"/>
            <x v="76"/>
          </reference>
        </references>
      </pivotArea>
    </format>
    <format dxfId="361">
      <pivotArea dataOnly="0" labelOnly="1" grandRow="1" outline="0" fieldPosition="0"/>
    </format>
    <format dxfId="360">
      <pivotArea dataOnly="0" labelOnly="1" outline="0" axis="axisValues" fieldPosition="0"/>
    </format>
    <format dxfId="359">
      <pivotArea type="all" dataOnly="0" outline="0" fieldPosition="0"/>
    </format>
    <format dxfId="358">
      <pivotArea outline="0" collapsedLevelsAreSubtotals="1" fieldPosition="0"/>
    </format>
    <format dxfId="357">
      <pivotArea field="0" type="button" dataOnly="0" labelOnly="1" outline="0" axis="axisRow" fieldPosition="0"/>
    </format>
    <format dxfId="356">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55">
      <pivotArea dataOnly="0" labelOnly="1" fieldPosition="0">
        <references count="1">
          <reference field="0" count="27">
            <x v="50"/>
            <x v="51"/>
            <x v="52"/>
            <x v="53"/>
            <x v="54"/>
            <x v="55"/>
            <x v="56"/>
            <x v="57"/>
            <x v="58"/>
            <x v="59"/>
            <x v="60"/>
            <x v="61"/>
            <x v="62"/>
            <x v="63"/>
            <x v="64"/>
            <x v="65"/>
            <x v="66"/>
            <x v="67"/>
            <x v="68"/>
            <x v="69"/>
            <x v="70"/>
            <x v="71"/>
            <x v="72"/>
            <x v="73"/>
            <x v="74"/>
            <x v="75"/>
            <x v="76"/>
          </reference>
        </references>
      </pivotArea>
    </format>
    <format dxfId="354">
      <pivotArea dataOnly="0" labelOnly="1" grandRow="1" outline="0" fieldPosition="0"/>
    </format>
    <format dxfId="353">
      <pivotArea dataOnly="0" labelOnly="1" outline="0" axis="axisValues" fieldPosition="0"/>
    </format>
    <format dxfId="352">
      <pivotArea type="all" dataOnly="0" outline="0" fieldPosition="0"/>
    </format>
    <format dxfId="351">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50">
      <pivotArea dataOnly="0" labelOnly="1" fieldPosition="0">
        <references count="1">
          <reference field="0" count="27">
            <x v="50"/>
            <x v="51"/>
            <x v="52"/>
            <x v="53"/>
            <x v="54"/>
            <x v="55"/>
            <x v="56"/>
            <x v="57"/>
            <x v="58"/>
            <x v="59"/>
            <x v="60"/>
            <x v="61"/>
            <x v="62"/>
            <x v="63"/>
            <x v="64"/>
            <x v="65"/>
            <x v="66"/>
            <x v="67"/>
            <x v="68"/>
            <x v="69"/>
            <x v="70"/>
            <x v="71"/>
            <x v="72"/>
            <x v="73"/>
            <x v="74"/>
            <x v="75"/>
            <x v="76"/>
          </reference>
        </references>
      </pivotArea>
    </format>
    <format dxfId="349">
      <pivotArea dataOnly="0" labelOnly="1" grandRow="1" outline="0" fieldPosition="0"/>
    </format>
    <format dxfId="348">
      <pivotArea outline="0" collapsedLevelsAreSubtotals="1" fieldPosition="0"/>
    </format>
    <format dxfId="347">
      <pivotArea field="0" type="button" dataOnly="0" labelOnly="1" outline="0" axis="axisRow" fieldPosition="0"/>
    </format>
    <format dxfId="346">
      <pivotArea dataOnly="0" labelOnly="1" outline="0" axis="axisValues" fieldPosition="0"/>
    </format>
    <format dxfId="345">
      <pivotArea type="all" dataOnly="0" outline="0" fieldPosition="0"/>
    </format>
    <format dxfId="344">
      <pivotArea outline="0" collapsedLevelsAreSubtotals="1" fieldPosition="0"/>
    </format>
    <format dxfId="343">
      <pivotArea field="0" type="button" dataOnly="0" labelOnly="1" outline="0" axis="axisRow" fieldPosition="0"/>
    </format>
    <format dxfId="342">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41">
      <pivotArea dataOnly="0" labelOnly="1" fieldPosition="0">
        <references count="1">
          <reference field="0" count="27">
            <x v="50"/>
            <x v="51"/>
            <x v="52"/>
            <x v="53"/>
            <x v="54"/>
            <x v="55"/>
            <x v="56"/>
            <x v="57"/>
            <x v="58"/>
            <x v="59"/>
            <x v="60"/>
            <x v="61"/>
            <x v="62"/>
            <x v="63"/>
            <x v="64"/>
            <x v="65"/>
            <x v="66"/>
            <x v="67"/>
            <x v="68"/>
            <x v="69"/>
            <x v="70"/>
            <x v="71"/>
            <x v="72"/>
            <x v="73"/>
            <x v="74"/>
            <x v="75"/>
            <x v="76"/>
          </reference>
        </references>
      </pivotArea>
    </format>
    <format dxfId="340">
      <pivotArea dataOnly="0" labelOnly="1" grandRow="1" outline="0" fieldPosition="0"/>
    </format>
    <format dxfId="339">
      <pivotArea dataOnly="0" labelOnly="1" outline="0" axis="axisValues" fieldPosition="0"/>
    </format>
    <format dxfId="338">
      <pivotArea field="0" type="button" dataOnly="0" labelOnly="1" outline="0" axis="axisRow" fieldPosition="0"/>
    </format>
    <format dxfId="337">
      <pivotArea dataOnly="0" labelOnly="1" outline="0" axis="axisValues" fieldPosition="0"/>
    </format>
    <format dxfId="336">
      <pivotArea field="0" type="button" dataOnly="0" labelOnly="1" outline="0" axis="axisRow" fieldPosition="0"/>
    </format>
    <format dxfId="335">
      <pivotArea dataOnly="0" labelOnly="1" outline="0" axis="axisValues" fieldPosition="0"/>
    </format>
    <format dxfId="334">
      <pivotArea field="0" type="button" dataOnly="0" labelOnly="1" outline="0" axis="axisRow" fieldPosition="0"/>
    </format>
    <format dxfId="333">
      <pivotArea dataOnly="0" labelOnly="1" outline="0" axis="axisValues" fieldPosition="0"/>
    </format>
    <format dxfId="332">
      <pivotArea grandRow="1" outline="0" collapsedLevelsAreSubtotals="1" fieldPosition="0"/>
    </format>
    <format dxfId="331">
      <pivotArea dataOnly="0" labelOnly="1" grandRow="1" outline="0" fieldPosition="0"/>
    </format>
    <format dxfId="330">
      <pivotArea type="all" dataOnly="0" outline="0" fieldPosition="0"/>
    </format>
    <format dxfId="329">
      <pivotArea outline="0" collapsedLevelsAreSubtotals="1" fieldPosition="0"/>
    </format>
    <format dxfId="328">
      <pivotArea field="0" type="button" dataOnly="0" labelOnly="1" outline="0" axis="axisRow" fieldPosition="0"/>
    </format>
    <format dxfId="327">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26">
      <pivotArea dataOnly="0" labelOnly="1" fieldPosition="0">
        <references count="1">
          <reference field="0" count="27">
            <x v="50"/>
            <x v="51"/>
            <x v="52"/>
            <x v="53"/>
            <x v="54"/>
            <x v="55"/>
            <x v="56"/>
            <x v="57"/>
            <x v="58"/>
            <x v="59"/>
            <x v="60"/>
            <x v="61"/>
            <x v="62"/>
            <x v="63"/>
            <x v="64"/>
            <x v="65"/>
            <x v="66"/>
            <x v="67"/>
            <x v="68"/>
            <x v="69"/>
            <x v="70"/>
            <x v="71"/>
            <x v="72"/>
            <x v="73"/>
            <x v="74"/>
            <x v="75"/>
            <x v="76"/>
          </reference>
        </references>
      </pivotArea>
    </format>
    <format dxfId="325">
      <pivotArea dataOnly="0" labelOnly="1" grandRow="1" outline="0" fieldPosition="0"/>
    </format>
    <format dxfId="32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เขตพื้นที่" xr10:uid="{74486997-0EA3-4CF1-9041-785A64D1CDD5}" sourceName="เขตพื้นที่">
  <pivotTables>
    <pivotTable tabId="6" name="PivotTable3"/>
  </pivotTables>
  <data>
    <tabular pivotCacheId="1252310190">
      <items count="10">
        <i x="6"/>
        <i x="5"/>
        <i x="7" s="1"/>
        <i x="2"/>
        <i x="9"/>
        <i x="3"/>
        <i x="1"/>
        <i x="4"/>
        <i x="8"/>
        <i x="0"/>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เขตพื้นที่" xr10:uid="{ED66055C-8F65-4640-9484-98F3CA16A9AC}" cache="Slicer_เขตพื้นที่" caption="เลือกเขตพื้นที่" style="SlicerStyleDark2" lockedPosition="1"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92D62B-0C0E-44B9-AC38-7A150E97152E}" name="Table1" displayName="Table1" ref="A1:D79" totalsRowCount="1">
  <autoFilter ref="A1:D78" xr:uid="{97A5AD39-3A1E-4D83-BF94-2A5D163F77AB}"/>
  <tableColumns count="4">
    <tableColumn id="1" xr3:uid="{82985F8E-2F99-4C81-96E2-861084BBCCE3}" name="จังหวัด"/>
    <tableColumn id="2" xr3:uid="{0CF01BB1-4485-4AD1-A8E8-AE845C2A6179}" name="จำนวน (ราย)" totalsRowFunction="custom">
      <totalsRowFormula>SUM(Table1[จำนวน (ราย)])</totalsRowFormula>
    </tableColumn>
    <tableColumn id="3" xr3:uid="{A02830BE-DD7E-4092-BC4C-E54A408555E8}" name="เขตพื้นที่"/>
    <tableColumn id="4" xr3:uid="{AAE56188-37D6-4550-B08A-8064B0CF4769}" name="คอลัมน์1" totalsRowFunction="custom">
      <totalsRowFormula>SUM(Table1[])</totalsRow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B632CB0-380A-49B0-BAD1-A2002732C9A0}" name="Table3" displayName="Table3" ref="A1:C78" totalsRowShown="0">
  <autoFilter ref="A1:C78" xr:uid="{9FDCA73B-8335-4482-BAF6-818EB1F019E6}"/>
  <tableColumns count="3">
    <tableColumn id="1" xr3:uid="{57722A94-4F69-4A00-90E9-564847BB700F}" name="จังหวัด"/>
    <tableColumn id="2" xr3:uid="{3AF006B5-D0B8-4A60-B3AA-F443E3219F59}" name="จำนวน (ราย)"/>
    <tableColumn id="3" xr3:uid="{FBA462BC-93B3-4AB4-9CD0-F76DA551A411}" name="เขตพื้นที่"/>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E259396-1C95-4EAD-805B-B171186B4406}" name="Table2" displayName="Table2" ref="A1:C2" totalsRowShown="0">
  <autoFilter ref="A1:C2" xr:uid="{5FAED24D-582D-4946-BFC0-C60673C24478}"/>
  <tableColumns count="3">
    <tableColumn id="1" xr3:uid="{A4219D5C-F8E2-4F78-B8BD-A65056529203}" name="จังหวัด"/>
    <tableColumn id="2" xr3:uid="{05D925F7-6981-4F1A-8F5E-78C3F1B59611}" name="จำนวน (ราย)"/>
    <tableColumn id="3" xr3:uid="{3F388EB6-0AA6-4807-86D8-C65F79B82537}" name="เขตพื้นที่"/>
  </tableColumns>
  <tableStyleInfo name="TableStyleMedium2" showFirstColumn="0" showLastColumn="0" showRowStripes="1" showColumnStripes="0"/>
</table>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8206-EBE9-45EC-854B-798C005EFAD8}">
  <dimension ref="A1:E1009"/>
  <sheetViews>
    <sheetView zoomScale="85" zoomScaleNormal="85" zoomScalePageLayoutView="20" workbookViewId="0">
      <selection activeCell="D1010" sqref="D1010"/>
    </sheetView>
  </sheetViews>
  <sheetFormatPr defaultColWidth="9" defaultRowHeight="18" customHeight="1" x14ac:dyDescent="0.2"/>
  <cols>
    <col min="1" max="1" width="9" style="3"/>
    <col min="2" max="2" width="36.25" style="13" bestFit="1" customWidth="1"/>
    <col min="3" max="3" width="8.375" style="14" customWidth="1"/>
    <col min="4" max="4" width="13.25" style="14" customWidth="1"/>
    <col min="5" max="5" width="35.75" style="3" bestFit="1" customWidth="1"/>
    <col min="6" max="16384" width="9" style="3"/>
  </cols>
  <sheetData>
    <row r="1" spans="1:5" ht="18" customHeight="1" x14ac:dyDescent="0.2">
      <c r="A1" s="31" t="s">
        <v>1005</v>
      </c>
      <c r="B1" s="31"/>
      <c r="C1" s="31"/>
      <c r="D1" s="31"/>
      <c r="E1" s="31"/>
    </row>
    <row r="2" spans="1:5" ht="18" customHeight="1" x14ac:dyDescent="0.2">
      <c r="A2" s="32" t="s">
        <v>1024</v>
      </c>
      <c r="B2" s="32"/>
      <c r="C2" s="32"/>
      <c r="D2" s="32"/>
      <c r="E2" s="32"/>
    </row>
    <row r="3" spans="1:5" ht="18" customHeight="1" x14ac:dyDescent="0.2">
      <c r="A3" s="31"/>
      <c r="B3" s="31"/>
      <c r="C3" s="31"/>
      <c r="D3" s="31"/>
      <c r="E3" s="31"/>
    </row>
    <row r="4" spans="1:5" ht="144" x14ac:dyDescent="0.2">
      <c r="A4" s="4" t="s">
        <v>1</v>
      </c>
      <c r="B4" s="4" t="s">
        <v>2</v>
      </c>
      <c r="C4" s="5" t="s">
        <v>3</v>
      </c>
      <c r="D4" s="6" t="s">
        <v>4</v>
      </c>
      <c r="E4" s="21" t="s">
        <v>1021</v>
      </c>
    </row>
    <row r="5" spans="1:5" ht="18" customHeight="1" x14ac:dyDescent="0.2">
      <c r="A5" s="7">
        <v>1</v>
      </c>
      <c r="B5" s="8" t="s">
        <v>5</v>
      </c>
      <c r="C5" s="9">
        <f>SUM(C6:C55)</f>
        <v>0</v>
      </c>
      <c r="D5" s="9">
        <f>SUM(D6:D55)</f>
        <v>196</v>
      </c>
    </row>
    <row r="6" spans="1:5" ht="18" customHeight="1" x14ac:dyDescent="0.2">
      <c r="A6" s="10">
        <v>1</v>
      </c>
      <c r="B6" s="11" t="s">
        <v>6</v>
      </c>
      <c r="C6" s="12">
        <v>0</v>
      </c>
      <c r="D6" s="15">
        <v>15</v>
      </c>
    </row>
    <row r="7" spans="1:5" ht="18" customHeight="1" x14ac:dyDescent="0.2">
      <c r="A7" s="10">
        <v>2</v>
      </c>
      <c r="B7" s="11" t="s">
        <v>7</v>
      </c>
      <c r="C7" s="12">
        <v>0</v>
      </c>
      <c r="D7" s="15">
        <v>1</v>
      </c>
    </row>
    <row r="8" spans="1:5" ht="18" customHeight="1" x14ac:dyDescent="0.2">
      <c r="A8" s="10">
        <v>3</v>
      </c>
      <c r="B8" s="11" t="s">
        <v>8</v>
      </c>
      <c r="C8" s="12">
        <v>0</v>
      </c>
      <c r="D8" s="15">
        <v>3</v>
      </c>
    </row>
    <row r="9" spans="1:5" ht="18" customHeight="1" x14ac:dyDescent="0.2">
      <c r="A9" s="10">
        <v>4</v>
      </c>
      <c r="B9" s="11" t="s">
        <v>9</v>
      </c>
      <c r="C9" s="12">
        <v>0</v>
      </c>
      <c r="D9" s="15">
        <v>8</v>
      </c>
    </row>
    <row r="10" spans="1:5" ht="18" customHeight="1" x14ac:dyDescent="0.2">
      <c r="A10" s="10">
        <v>5</v>
      </c>
      <c r="B10" s="11" t="s">
        <v>10</v>
      </c>
      <c r="C10" s="12">
        <v>0</v>
      </c>
      <c r="D10" s="15">
        <v>0</v>
      </c>
    </row>
    <row r="11" spans="1:5" ht="18" customHeight="1" x14ac:dyDescent="0.2">
      <c r="A11" s="10">
        <v>6</v>
      </c>
      <c r="B11" s="11" t="s">
        <v>11</v>
      </c>
      <c r="C11" s="12">
        <v>0</v>
      </c>
      <c r="D11" s="15">
        <v>0</v>
      </c>
    </row>
    <row r="12" spans="1:5" ht="18" customHeight="1" x14ac:dyDescent="0.2">
      <c r="A12" s="10">
        <v>7</v>
      </c>
      <c r="B12" s="11" t="s">
        <v>12</v>
      </c>
      <c r="C12" s="12">
        <v>0</v>
      </c>
      <c r="D12" s="15">
        <v>1</v>
      </c>
    </row>
    <row r="13" spans="1:5" ht="18" customHeight="1" x14ac:dyDescent="0.2">
      <c r="A13" s="10">
        <v>8</v>
      </c>
      <c r="B13" s="11" t="s">
        <v>13</v>
      </c>
      <c r="C13" s="12">
        <v>0</v>
      </c>
      <c r="D13" s="15">
        <v>1</v>
      </c>
    </row>
    <row r="14" spans="1:5" ht="18" customHeight="1" x14ac:dyDescent="0.2">
      <c r="A14" s="10">
        <v>9</v>
      </c>
      <c r="B14" s="11" t="s">
        <v>14</v>
      </c>
      <c r="C14" s="12">
        <v>0</v>
      </c>
      <c r="D14" s="15">
        <v>1</v>
      </c>
    </row>
    <row r="15" spans="1:5" ht="18" customHeight="1" x14ac:dyDescent="0.2">
      <c r="A15" s="10">
        <v>10</v>
      </c>
      <c r="B15" s="11" t="s">
        <v>15</v>
      </c>
      <c r="C15" s="12">
        <v>0</v>
      </c>
      <c r="D15" s="15">
        <v>0</v>
      </c>
    </row>
    <row r="16" spans="1:5" ht="18" customHeight="1" x14ac:dyDescent="0.2">
      <c r="A16" s="10">
        <v>11</v>
      </c>
      <c r="B16" s="11" t="s">
        <v>16</v>
      </c>
      <c r="C16" s="12">
        <v>0</v>
      </c>
      <c r="D16" s="15">
        <v>40</v>
      </c>
    </row>
    <row r="17" spans="1:4" ht="18" customHeight="1" x14ac:dyDescent="0.2">
      <c r="A17" s="10">
        <v>12</v>
      </c>
      <c r="B17" s="11" t="s">
        <v>17</v>
      </c>
      <c r="C17" s="12">
        <v>0</v>
      </c>
      <c r="D17" s="15">
        <v>6</v>
      </c>
    </row>
    <row r="18" spans="1:4" ht="18" customHeight="1" x14ac:dyDescent="0.2">
      <c r="A18" s="10">
        <v>13</v>
      </c>
      <c r="B18" s="11" t="s">
        <v>18</v>
      </c>
      <c r="C18" s="12">
        <v>0</v>
      </c>
      <c r="D18" s="15">
        <v>0</v>
      </c>
    </row>
    <row r="19" spans="1:4" ht="18" customHeight="1" x14ac:dyDescent="0.2">
      <c r="A19" s="10">
        <v>14</v>
      </c>
      <c r="B19" s="11" t="s">
        <v>19</v>
      </c>
      <c r="C19" s="12">
        <v>0</v>
      </c>
      <c r="D19" s="15">
        <v>0</v>
      </c>
    </row>
    <row r="20" spans="1:4" ht="18" customHeight="1" x14ac:dyDescent="0.2">
      <c r="A20" s="10">
        <v>15</v>
      </c>
      <c r="B20" s="11" t="s">
        <v>20</v>
      </c>
      <c r="C20" s="12">
        <v>0</v>
      </c>
      <c r="D20" s="15">
        <v>1</v>
      </c>
    </row>
    <row r="21" spans="1:4" ht="18" customHeight="1" x14ac:dyDescent="0.2">
      <c r="A21" s="10">
        <v>16</v>
      </c>
      <c r="B21" s="11" t="s">
        <v>21</v>
      </c>
      <c r="C21" s="12">
        <v>0</v>
      </c>
      <c r="D21" s="15">
        <v>1</v>
      </c>
    </row>
    <row r="22" spans="1:4" ht="18" customHeight="1" x14ac:dyDescent="0.2">
      <c r="A22" s="10">
        <v>17</v>
      </c>
      <c r="B22" s="11" t="s">
        <v>22</v>
      </c>
      <c r="C22" s="12">
        <v>0</v>
      </c>
      <c r="D22" s="15">
        <v>0</v>
      </c>
    </row>
    <row r="23" spans="1:4" ht="18" customHeight="1" x14ac:dyDescent="0.2">
      <c r="A23" s="10">
        <v>18</v>
      </c>
      <c r="B23" s="11" t="s">
        <v>23</v>
      </c>
      <c r="C23" s="12">
        <v>0</v>
      </c>
      <c r="D23" s="15">
        <v>0</v>
      </c>
    </row>
    <row r="24" spans="1:4" ht="18" customHeight="1" x14ac:dyDescent="0.2">
      <c r="A24" s="10">
        <v>19</v>
      </c>
      <c r="B24" s="11" t="s">
        <v>24</v>
      </c>
      <c r="C24" s="12">
        <v>0</v>
      </c>
      <c r="D24" s="15">
        <v>0</v>
      </c>
    </row>
    <row r="25" spans="1:4" ht="18" customHeight="1" x14ac:dyDescent="0.2">
      <c r="A25" s="10">
        <v>20</v>
      </c>
      <c r="B25" s="11" t="s">
        <v>25</v>
      </c>
      <c r="C25" s="12">
        <v>0</v>
      </c>
      <c r="D25" s="15">
        <v>3</v>
      </c>
    </row>
    <row r="26" spans="1:4" ht="18" customHeight="1" x14ac:dyDescent="0.2">
      <c r="A26" s="10">
        <v>21</v>
      </c>
      <c r="B26" s="11" t="s">
        <v>26</v>
      </c>
      <c r="C26" s="12">
        <v>0</v>
      </c>
      <c r="D26" s="15">
        <v>1</v>
      </c>
    </row>
    <row r="27" spans="1:4" ht="18" customHeight="1" x14ac:dyDescent="0.2">
      <c r="A27" s="10">
        <v>22</v>
      </c>
      <c r="B27" s="11" t="s">
        <v>27</v>
      </c>
      <c r="C27" s="12">
        <v>0</v>
      </c>
      <c r="D27" s="15">
        <v>7</v>
      </c>
    </row>
    <row r="28" spans="1:4" ht="18" customHeight="1" x14ac:dyDescent="0.2">
      <c r="A28" s="10">
        <v>23</v>
      </c>
      <c r="B28" s="11" t="s">
        <v>28</v>
      </c>
      <c r="C28" s="12">
        <v>0</v>
      </c>
      <c r="D28" s="15">
        <v>1</v>
      </c>
    </row>
    <row r="29" spans="1:4" ht="18" customHeight="1" x14ac:dyDescent="0.2">
      <c r="A29" s="10">
        <v>24</v>
      </c>
      <c r="B29" s="11" t="s">
        <v>29</v>
      </c>
      <c r="C29" s="12">
        <v>0</v>
      </c>
      <c r="D29" s="15">
        <v>11</v>
      </c>
    </row>
    <row r="30" spans="1:4" ht="18" customHeight="1" x14ac:dyDescent="0.2">
      <c r="A30" s="10">
        <v>25</v>
      </c>
      <c r="B30" s="11" t="s">
        <v>30</v>
      </c>
      <c r="C30" s="12">
        <v>0</v>
      </c>
      <c r="D30" s="15">
        <v>7</v>
      </c>
    </row>
    <row r="31" spans="1:4" ht="18" customHeight="1" x14ac:dyDescent="0.2">
      <c r="A31" s="10">
        <v>26</v>
      </c>
      <c r="B31" s="11" t="s">
        <v>31</v>
      </c>
      <c r="C31" s="12">
        <v>0</v>
      </c>
      <c r="D31" s="15">
        <v>0</v>
      </c>
    </row>
    <row r="32" spans="1:4" ht="18" customHeight="1" x14ac:dyDescent="0.2">
      <c r="A32" s="10">
        <v>27</v>
      </c>
      <c r="B32" s="11" t="s">
        <v>32</v>
      </c>
      <c r="C32" s="12">
        <v>0</v>
      </c>
      <c r="D32" s="15">
        <v>0</v>
      </c>
    </row>
    <row r="33" spans="1:4" ht="18" customHeight="1" x14ac:dyDescent="0.2">
      <c r="A33" s="10">
        <v>28</v>
      </c>
      <c r="B33" s="11" t="s">
        <v>33</v>
      </c>
      <c r="C33" s="12">
        <v>0</v>
      </c>
      <c r="D33" s="15">
        <v>2</v>
      </c>
    </row>
    <row r="34" spans="1:4" ht="18" customHeight="1" x14ac:dyDescent="0.2">
      <c r="A34" s="10">
        <v>29</v>
      </c>
      <c r="B34" s="11" t="s">
        <v>34</v>
      </c>
      <c r="C34" s="12">
        <v>0</v>
      </c>
      <c r="D34" s="15">
        <v>0</v>
      </c>
    </row>
    <row r="35" spans="1:4" ht="18" customHeight="1" x14ac:dyDescent="0.2">
      <c r="A35" s="10">
        <v>30</v>
      </c>
      <c r="B35" s="11" t="s">
        <v>35</v>
      </c>
      <c r="C35" s="12">
        <v>0</v>
      </c>
      <c r="D35" s="15">
        <v>2</v>
      </c>
    </row>
    <row r="36" spans="1:4" ht="18" customHeight="1" x14ac:dyDescent="0.2">
      <c r="A36" s="10">
        <v>31</v>
      </c>
      <c r="B36" s="11" t="s">
        <v>36</v>
      </c>
      <c r="C36" s="12">
        <v>0</v>
      </c>
      <c r="D36" s="15">
        <v>2</v>
      </c>
    </row>
    <row r="37" spans="1:4" ht="18" customHeight="1" x14ac:dyDescent="0.2">
      <c r="A37" s="10">
        <v>32</v>
      </c>
      <c r="B37" s="11" t="s">
        <v>37</v>
      </c>
      <c r="C37" s="12">
        <v>0</v>
      </c>
      <c r="D37" s="15">
        <v>8</v>
      </c>
    </row>
    <row r="38" spans="1:4" ht="18" customHeight="1" x14ac:dyDescent="0.2">
      <c r="A38" s="10">
        <v>33</v>
      </c>
      <c r="B38" s="11" t="s">
        <v>38</v>
      </c>
      <c r="C38" s="12">
        <v>0</v>
      </c>
      <c r="D38" s="15">
        <v>1</v>
      </c>
    </row>
    <row r="39" spans="1:4" ht="18" customHeight="1" x14ac:dyDescent="0.2">
      <c r="A39" s="10">
        <v>34</v>
      </c>
      <c r="B39" s="11" t="s">
        <v>39</v>
      </c>
      <c r="C39" s="12">
        <v>0</v>
      </c>
      <c r="D39" s="15">
        <v>31</v>
      </c>
    </row>
    <row r="40" spans="1:4" ht="18" customHeight="1" x14ac:dyDescent="0.2">
      <c r="A40" s="10">
        <v>35</v>
      </c>
      <c r="B40" s="11" t="s">
        <v>40</v>
      </c>
      <c r="C40" s="12">
        <v>0</v>
      </c>
      <c r="D40" s="15">
        <v>1</v>
      </c>
    </row>
    <row r="41" spans="1:4" ht="18" customHeight="1" x14ac:dyDescent="0.2">
      <c r="A41" s="10">
        <v>36</v>
      </c>
      <c r="B41" s="11" t="s">
        <v>41</v>
      </c>
      <c r="C41" s="12">
        <v>0</v>
      </c>
      <c r="D41" s="15">
        <v>1</v>
      </c>
    </row>
    <row r="42" spans="1:4" ht="18" customHeight="1" x14ac:dyDescent="0.2">
      <c r="A42" s="10">
        <v>37</v>
      </c>
      <c r="B42" s="11" t="s">
        <v>42</v>
      </c>
      <c r="C42" s="12">
        <v>0</v>
      </c>
      <c r="D42" s="15">
        <v>0</v>
      </c>
    </row>
    <row r="43" spans="1:4" ht="18" customHeight="1" x14ac:dyDescent="0.2">
      <c r="A43" s="10">
        <v>38</v>
      </c>
      <c r="B43" s="11" t="s">
        <v>43</v>
      </c>
      <c r="C43" s="12">
        <v>0</v>
      </c>
      <c r="D43" s="15">
        <v>2</v>
      </c>
    </row>
    <row r="44" spans="1:4" ht="18" customHeight="1" x14ac:dyDescent="0.2">
      <c r="A44" s="10">
        <v>39</v>
      </c>
      <c r="B44" s="11" t="s">
        <v>44</v>
      </c>
      <c r="C44" s="12">
        <v>0</v>
      </c>
      <c r="D44" s="15">
        <v>4</v>
      </c>
    </row>
    <row r="45" spans="1:4" ht="18" customHeight="1" x14ac:dyDescent="0.2">
      <c r="A45" s="10">
        <v>40</v>
      </c>
      <c r="B45" s="11" t="s">
        <v>45</v>
      </c>
      <c r="C45" s="12">
        <v>0</v>
      </c>
      <c r="D45" s="15">
        <v>4</v>
      </c>
    </row>
    <row r="46" spans="1:4" ht="18" customHeight="1" x14ac:dyDescent="0.2">
      <c r="A46" s="10">
        <v>41</v>
      </c>
      <c r="B46" s="11" t="s">
        <v>46</v>
      </c>
      <c r="C46" s="12">
        <v>0</v>
      </c>
      <c r="D46" s="15">
        <v>0</v>
      </c>
    </row>
    <row r="47" spans="1:4" ht="18" customHeight="1" x14ac:dyDescent="0.2">
      <c r="A47" s="10">
        <v>42</v>
      </c>
      <c r="B47" s="11" t="s">
        <v>47</v>
      </c>
      <c r="C47" s="12">
        <v>0</v>
      </c>
      <c r="D47" s="15">
        <v>0</v>
      </c>
    </row>
    <row r="48" spans="1:4" ht="18" customHeight="1" x14ac:dyDescent="0.2">
      <c r="A48" s="10">
        <v>43</v>
      </c>
      <c r="B48" s="11" t="s">
        <v>48</v>
      </c>
      <c r="C48" s="12">
        <v>0</v>
      </c>
      <c r="D48" s="15">
        <v>1</v>
      </c>
    </row>
    <row r="49" spans="1:4" ht="18" customHeight="1" x14ac:dyDescent="0.2">
      <c r="A49" s="10">
        <v>44</v>
      </c>
      <c r="B49" s="11" t="s">
        <v>49</v>
      </c>
      <c r="C49" s="12">
        <v>0</v>
      </c>
      <c r="D49" s="15">
        <v>5</v>
      </c>
    </row>
    <row r="50" spans="1:4" ht="18" customHeight="1" x14ac:dyDescent="0.2">
      <c r="A50" s="10">
        <v>45</v>
      </c>
      <c r="B50" s="11" t="s">
        <v>50</v>
      </c>
      <c r="C50" s="12">
        <v>0</v>
      </c>
      <c r="D50" s="15">
        <v>0</v>
      </c>
    </row>
    <row r="51" spans="1:4" ht="18" customHeight="1" x14ac:dyDescent="0.2">
      <c r="A51" s="10">
        <v>46</v>
      </c>
      <c r="B51" s="11" t="s">
        <v>51</v>
      </c>
      <c r="C51" s="12">
        <v>0</v>
      </c>
      <c r="D51" s="15">
        <v>10</v>
      </c>
    </row>
    <row r="52" spans="1:4" ht="18" customHeight="1" x14ac:dyDescent="0.2">
      <c r="A52" s="10">
        <v>47</v>
      </c>
      <c r="B52" s="11" t="s">
        <v>52</v>
      </c>
      <c r="C52" s="12">
        <v>0</v>
      </c>
      <c r="D52" s="15">
        <v>0</v>
      </c>
    </row>
    <row r="53" spans="1:4" ht="18" customHeight="1" x14ac:dyDescent="0.2">
      <c r="A53" s="10">
        <v>48</v>
      </c>
      <c r="B53" s="11" t="s">
        <v>53</v>
      </c>
      <c r="C53" s="12">
        <v>0</v>
      </c>
      <c r="D53" s="15">
        <v>1</v>
      </c>
    </row>
    <row r="54" spans="1:4" ht="18" customHeight="1" x14ac:dyDescent="0.2">
      <c r="A54" s="10">
        <v>49</v>
      </c>
      <c r="B54" s="11" t="s">
        <v>54</v>
      </c>
      <c r="C54" s="12">
        <v>0</v>
      </c>
      <c r="D54" s="15">
        <v>10</v>
      </c>
    </row>
    <row r="55" spans="1:4" ht="18" customHeight="1" x14ac:dyDescent="0.2">
      <c r="A55" s="10">
        <v>50</v>
      </c>
      <c r="B55" s="11" t="s">
        <v>55</v>
      </c>
      <c r="C55" s="12">
        <v>0</v>
      </c>
      <c r="D55" s="15">
        <v>3</v>
      </c>
    </row>
    <row r="56" spans="1:4" ht="18" customHeight="1" x14ac:dyDescent="0.2">
      <c r="A56" s="7">
        <v>2</v>
      </c>
      <c r="B56" s="8" t="s">
        <v>56</v>
      </c>
      <c r="C56" s="9">
        <f>SUM(C57:C69)</f>
        <v>0</v>
      </c>
      <c r="D56" s="9">
        <f t="shared" ref="D56" si="0">SUM(D57:D69)</f>
        <v>138</v>
      </c>
    </row>
    <row r="57" spans="1:4" ht="18" customHeight="1" x14ac:dyDescent="0.2">
      <c r="A57" s="10">
        <v>1</v>
      </c>
      <c r="B57" s="11" t="s">
        <v>57</v>
      </c>
      <c r="C57" s="12">
        <v>0</v>
      </c>
      <c r="D57" s="15">
        <v>10</v>
      </c>
    </row>
    <row r="58" spans="1:4" ht="18" customHeight="1" x14ac:dyDescent="0.2">
      <c r="A58" s="10">
        <v>2</v>
      </c>
      <c r="B58" s="11" t="s">
        <v>58</v>
      </c>
      <c r="C58" s="12">
        <v>0</v>
      </c>
      <c r="D58" s="15">
        <v>12</v>
      </c>
    </row>
    <row r="59" spans="1:4" ht="18" customHeight="1" x14ac:dyDescent="0.2">
      <c r="A59" s="10">
        <v>3</v>
      </c>
      <c r="B59" s="11" t="s">
        <v>59</v>
      </c>
      <c r="C59" s="12">
        <v>0</v>
      </c>
      <c r="D59" s="15">
        <v>8</v>
      </c>
    </row>
    <row r="60" spans="1:4" ht="18" customHeight="1" x14ac:dyDescent="0.2">
      <c r="A60" s="10">
        <v>4</v>
      </c>
      <c r="B60" s="11" t="s">
        <v>60</v>
      </c>
      <c r="C60" s="12">
        <v>0</v>
      </c>
      <c r="D60" s="15">
        <v>4</v>
      </c>
    </row>
    <row r="61" spans="1:4" ht="18" customHeight="1" x14ac:dyDescent="0.2">
      <c r="A61" s="10">
        <v>5</v>
      </c>
      <c r="B61" s="11" t="s">
        <v>61</v>
      </c>
      <c r="C61" s="12">
        <v>0</v>
      </c>
      <c r="D61" s="15">
        <v>5</v>
      </c>
    </row>
    <row r="62" spans="1:4" ht="18" customHeight="1" x14ac:dyDescent="0.2">
      <c r="A62" s="10">
        <v>6</v>
      </c>
      <c r="B62" s="11" t="s">
        <v>62</v>
      </c>
      <c r="C62" s="12">
        <v>0</v>
      </c>
      <c r="D62" s="15">
        <v>5</v>
      </c>
    </row>
    <row r="63" spans="1:4" ht="18" customHeight="1" x14ac:dyDescent="0.2">
      <c r="A63" s="10">
        <v>7</v>
      </c>
      <c r="B63" s="11" t="s">
        <v>63</v>
      </c>
      <c r="C63" s="12">
        <v>0</v>
      </c>
      <c r="D63" s="15">
        <v>8</v>
      </c>
    </row>
    <row r="64" spans="1:4" ht="18" customHeight="1" x14ac:dyDescent="0.2">
      <c r="A64" s="10">
        <v>8</v>
      </c>
      <c r="B64" s="11" t="s">
        <v>64</v>
      </c>
      <c r="C64" s="12">
        <v>0</v>
      </c>
      <c r="D64" s="15">
        <v>10</v>
      </c>
    </row>
    <row r="65" spans="1:4" ht="18" customHeight="1" x14ac:dyDescent="0.2">
      <c r="A65" s="10">
        <v>9</v>
      </c>
      <c r="B65" s="11" t="s">
        <v>65</v>
      </c>
      <c r="C65" s="12">
        <v>0</v>
      </c>
      <c r="D65" s="15">
        <v>24</v>
      </c>
    </row>
    <row r="66" spans="1:4" ht="18" customHeight="1" x14ac:dyDescent="0.2">
      <c r="A66" s="10">
        <v>10</v>
      </c>
      <c r="B66" s="11" t="s">
        <v>66</v>
      </c>
      <c r="C66" s="12">
        <v>0</v>
      </c>
      <c r="D66" s="15">
        <v>20</v>
      </c>
    </row>
    <row r="67" spans="1:4" ht="18" customHeight="1" x14ac:dyDescent="0.2">
      <c r="A67" s="10">
        <v>11</v>
      </c>
      <c r="B67" s="11" t="s">
        <v>67</v>
      </c>
      <c r="C67" s="12">
        <v>0</v>
      </c>
      <c r="D67" s="15">
        <v>12</v>
      </c>
    </row>
    <row r="68" spans="1:4" ht="18" customHeight="1" x14ac:dyDescent="0.2">
      <c r="A68" s="10">
        <v>12</v>
      </c>
      <c r="B68" s="11" t="s">
        <v>68</v>
      </c>
      <c r="C68" s="12">
        <v>0</v>
      </c>
      <c r="D68" s="15">
        <v>10</v>
      </c>
    </row>
    <row r="69" spans="1:4" ht="18" customHeight="1" x14ac:dyDescent="0.2">
      <c r="A69" s="10">
        <v>13</v>
      </c>
      <c r="B69" s="11" t="s">
        <v>69</v>
      </c>
      <c r="C69" s="12">
        <v>0</v>
      </c>
      <c r="D69" s="15">
        <v>10</v>
      </c>
    </row>
    <row r="70" spans="1:4" ht="18" customHeight="1" x14ac:dyDescent="0.2">
      <c r="A70" s="7">
        <v>3</v>
      </c>
      <c r="B70" s="8" t="s">
        <v>70</v>
      </c>
      <c r="C70" s="9">
        <f>SUM(C71:C88)</f>
        <v>0</v>
      </c>
      <c r="D70" s="9">
        <f t="shared" ref="D70" si="1">SUM(D71:D88)</f>
        <v>546</v>
      </c>
    </row>
    <row r="71" spans="1:4" ht="18" customHeight="1" x14ac:dyDescent="0.2">
      <c r="A71" s="10">
        <v>1</v>
      </c>
      <c r="B71" s="11" t="s">
        <v>71</v>
      </c>
      <c r="C71" s="12">
        <v>0</v>
      </c>
      <c r="D71" s="15">
        <v>36</v>
      </c>
    </row>
    <row r="72" spans="1:4" ht="18" customHeight="1" x14ac:dyDescent="0.2">
      <c r="A72" s="10">
        <v>2</v>
      </c>
      <c r="B72" s="11" t="s">
        <v>72</v>
      </c>
      <c r="C72" s="12">
        <v>0</v>
      </c>
      <c r="D72" s="15">
        <v>32</v>
      </c>
    </row>
    <row r="73" spans="1:4" ht="18" customHeight="1" x14ac:dyDescent="0.2">
      <c r="A73" s="10">
        <v>3</v>
      </c>
      <c r="B73" s="11" t="s">
        <v>73</v>
      </c>
      <c r="C73" s="12">
        <v>0</v>
      </c>
      <c r="D73" s="15">
        <v>14</v>
      </c>
    </row>
    <row r="74" spans="1:4" ht="18" customHeight="1" x14ac:dyDescent="0.2">
      <c r="A74" s="10">
        <v>4</v>
      </c>
      <c r="B74" s="11" t="s">
        <v>74</v>
      </c>
      <c r="C74" s="12">
        <v>0</v>
      </c>
      <c r="D74" s="15">
        <v>20</v>
      </c>
    </row>
    <row r="75" spans="1:4" ht="18" customHeight="1" x14ac:dyDescent="0.2">
      <c r="A75" s="10">
        <v>5</v>
      </c>
      <c r="B75" s="11" t="s">
        <v>75</v>
      </c>
      <c r="C75" s="12">
        <v>0</v>
      </c>
      <c r="D75" s="15">
        <v>57</v>
      </c>
    </row>
    <row r="76" spans="1:4" ht="18" customHeight="1" x14ac:dyDescent="0.2">
      <c r="A76" s="10">
        <v>6</v>
      </c>
      <c r="B76" s="11" t="s">
        <v>76</v>
      </c>
      <c r="C76" s="12">
        <v>0</v>
      </c>
      <c r="D76" s="15">
        <v>34</v>
      </c>
    </row>
    <row r="77" spans="1:4" ht="18" customHeight="1" x14ac:dyDescent="0.2">
      <c r="A77" s="10">
        <v>7</v>
      </c>
      <c r="B77" s="11" t="s">
        <v>77</v>
      </c>
      <c r="C77" s="12">
        <v>0</v>
      </c>
      <c r="D77" s="15">
        <v>19</v>
      </c>
    </row>
    <row r="78" spans="1:4" ht="18" customHeight="1" x14ac:dyDescent="0.2">
      <c r="A78" s="10">
        <v>8</v>
      </c>
      <c r="B78" s="11" t="s">
        <v>78</v>
      </c>
      <c r="C78" s="12">
        <v>0</v>
      </c>
      <c r="D78" s="15">
        <v>28</v>
      </c>
    </row>
    <row r="79" spans="1:4" ht="18" customHeight="1" x14ac:dyDescent="0.2">
      <c r="A79" s="10">
        <v>9</v>
      </c>
      <c r="B79" s="11" t="s">
        <v>79</v>
      </c>
      <c r="C79" s="12">
        <v>0</v>
      </c>
      <c r="D79" s="15">
        <v>27</v>
      </c>
    </row>
    <row r="80" spans="1:4" ht="18" customHeight="1" x14ac:dyDescent="0.2">
      <c r="A80" s="10">
        <v>10</v>
      </c>
      <c r="B80" s="11" t="s">
        <v>80</v>
      </c>
      <c r="C80" s="12">
        <v>0</v>
      </c>
      <c r="D80" s="15">
        <v>13</v>
      </c>
    </row>
    <row r="81" spans="1:4" ht="18" customHeight="1" x14ac:dyDescent="0.2">
      <c r="A81" s="10">
        <v>11</v>
      </c>
      <c r="B81" s="11" t="s">
        <v>81</v>
      </c>
      <c r="C81" s="12">
        <v>0</v>
      </c>
      <c r="D81" s="15">
        <v>19</v>
      </c>
    </row>
    <row r="82" spans="1:4" ht="18" customHeight="1" x14ac:dyDescent="0.2">
      <c r="A82" s="10">
        <v>12</v>
      </c>
      <c r="B82" s="11" t="s">
        <v>82</v>
      </c>
      <c r="C82" s="12">
        <v>0</v>
      </c>
      <c r="D82" s="15">
        <v>46</v>
      </c>
    </row>
    <row r="83" spans="1:4" ht="18" customHeight="1" x14ac:dyDescent="0.2">
      <c r="A83" s="10">
        <v>13</v>
      </c>
      <c r="B83" s="11" t="s">
        <v>83</v>
      </c>
      <c r="C83" s="12">
        <v>0</v>
      </c>
      <c r="D83" s="15">
        <v>71</v>
      </c>
    </row>
    <row r="84" spans="1:4" ht="18" customHeight="1" x14ac:dyDescent="0.2">
      <c r="A84" s="10">
        <v>14</v>
      </c>
      <c r="B84" s="11" t="s">
        <v>84</v>
      </c>
      <c r="C84" s="12">
        <v>0</v>
      </c>
      <c r="D84" s="15">
        <v>45</v>
      </c>
    </row>
    <row r="85" spans="1:4" ht="18" customHeight="1" x14ac:dyDescent="0.2">
      <c r="A85" s="10">
        <v>15</v>
      </c>
      <c r="B85" s="11" t="s">
        <v>85</v>
      </c>
      <c r="C85" s="12">
        <v>0</v>
      </c>
      <c r="D85" s="15">
        <v>27</v>
      </c>
    </row>
    <row r="86" spans="1:4" ht="18" customHeight="1" x14ac:dyDescent="0.2">
      <c r="A86" s="10">
        <v>16</v>
      </c>
      <c r="B86" s="11" t="s">
        <v>86</v>
      </c>
      <c r="C86" s="12">
        <v>0</v>
      </c>
      <c r="D86" s="15">
        <v>20</v>
      </c>
    </row>
    <row r="87" spans="1:4" ht="18" customHeight="1" x14ac:dyDescent="0.2">
      <c r="A87" s="10">
        <v>17</v>
      </c>
      <c r="B87" s="11" t="s">
        <v>87</v>
      </c>
      <c r="C87" s="12">
        <v>0</v>
      </c>
      <c r="D87" s="15">
        <v>27</v>
      </c>
    </row>
    <row r="88" spans="1:4" ht="18" customHeight="1" x14ac:dyDescent="0.2">
      <c r="A88" s="10">
        <v>18</v>
      </c>
      <c r="B88" s="11" t="s">
        <v>88</v>
      </c>
      <c r="C88" s="12">
        <v>0</v>
      </c>
      <c r="D88" s="15">
        <v>11</v>
      </c>
    </row>
    <row r="89" spans="1:4" ht="18" customHeight="1" x14ac:dyDescent="0.2">
      <c r="A89" s="7">
        <v>4</v>
      </c>
      <c r="B89" s="8" t="s">
        <v>89</v>
      </c>
      <c r="C89" s="9">
        <f>SUM(C90:C100)</f>
        <v>0</v>
      </c>
      <c r="D89" s="9">
        <f t="shared" ref="D89" si="2">SUM(D90:D100)</f>
        <v>312</v>
      </c>
    </row>
    <row r="90" spans="1:4" ht="18" customHeight="1" x14ac:dyDescent="0.2">
      <c r="A90" s="10">
        <v>1</v>
      </c>
      <c r="B90" s="11" t="s">
        <v>90</v>
      </c>
      <c r="C90" s="12">
        <v>0</v>
      </c>
      <c r="D90" s="15">
        <v>27</v>
      </c>
    </row>
    <row r="91" spans="1:4" ht="18" customHeight="1" x14ac:dyDescent="0.2">
      <c r="A91" s="10">
        <v>2</v>
      </c>
      <c r="B91" s="11" t="s">
        <v>91</v>
      </c>
      <c r="C91" s="12">
        <v>0</v>
      </c>
      <c r="D91" s="15">
        <v>15</v>
      </c>
    </row>
    <row r="92" spans="1:4" ht="18" customHeight="1" x14ac:dyDescent="0.2">
      <c r="A92" s="10">
        <v>3</v>
      </c>
      <c r="B92" s="11" t="s">
        <v>92</v>
      </c>
      <c r="C92" s="12">
        <v>0</v>
      </c>
      <c r="D92" s="15">
        <v>15</v>
      </c>
    </row>
    <row r="93" spans="1:4" ht="18" customHeight="1" x14ac:dyDescent="0.2">
      <c r="A93" s="10">
        <v>4</v>
      </c>
      <c r="B93" s="11" t="s">
        <v>93</v>
      </c>
      <c r="C93" s="12">
        <v>0</v>
      </c>
      <c r="D93" s="15">
        <v>10</v>
      </c>
    </row>
    <row r="94" spans="1:4" ht="18" customHeight="1" x14ac:dyDescent="0.2">
      <c r="A94" s="10">
        <v>5</v>
      </c>
      <c r="B94" s="11" t="s">
        <v>94</v>
      </c>
      <c r="C94" s="12">
        <v>0</v>
      </c>
      <c r="D94" s="15">
        <v>96</v>
      </c>
    </row>
    <row r="95" spans="1:4" ht="18" customHeight="1" x14ac:dyDescent="0.2">
      <c r="A95" s="10">
        <v>6</v>
      </c>
      <c r="B95" s="11" t="s">
        <v>95</v>
      </c>
      <c r="C95" s="12">
        <v>0</v>
      </c>
      <c r="D95" s="15">
        <v>40</v>
      </c>
    </row>
    <row r="96" spans="1:4" ht="18" customHeight="1" x14ac:dyDescent="0.2">
      <c r="A96" s="10">
        <v>7</v>
      </c>
      <c r="B96" s="11" t="s">
        <v>96</v>
      </c>
      <c r="C96" s="12">
        <v>0</v>
      </c>
      <c r="D96" s="15">
        <v>8</v>
      </c>
    </row>
    <row r="97" spans="1:4" ht="18" customHeight="1" x14ac:dyDescent="0.2">
      <c r="A97" s="10">
        <v>8</v>
      </c>
      <c r="B97" s="11" t="s">
        <v>97</v>
      </c>
      <c r="C97" s="12">
        <v>0</v>
      </c>
      <c r="D97" s="15">
        <v>17</v>
      </c>
    </row>
    <row r="98" spans="1:4" ht="18" customHeight="1" x14ac:dyDescent="0.2">
      <c r="A98" s="10">
        <v>9</v>
      </c>
      <c r="B98" s="11" t="s">
        <v>98</v>
      </c>
      <c r="C98" s="12">
        <v>0</v>
      </c>
      <c r="D98" s="15">
        <v>53</v>
      </c>
    </row>
    <row r="99" spans="1:4" ht="18" customHeight="1" x14ac:dyDescent="0.2">
      <c r="A99" s="10">
        <v>10</v>
      </c>
      <c r="B99" s="11" t="s">
        <v>99</v>
      </c>
      <c r="C99" s="12">
        <v>0</v>
      </c>
      <c r="D99" s="15">
        <v>24</v>
      </c>
    </row>
    <row r="100" spans="1:4" ht="18" customHeight="1" x14ac:dyDescent="0.2">
      <c r="A100" s="10">
        <v>11</v>
      </c>
      <c r="B100" s="11" t="s">
        <v>100</v>
      </c>
      <c r="C100" s="12">
        <v>0</v>
      </c>
      <c r="D100" s="15">
        <v>7</v>
      </c>
    </row>
    <row r="101" spans="1:4" ht="18" customHeight="1" x14ac:dyDescent="0.2">
      <c r="A101" s="7">
        <v>5</v>
      </c>
      <c r="B101" s="8" t="s">
        <v>101</v>
      </c>
      <c r="C101" s="9">
        <f>SUM(C102:C109)</f>
        <v>0</v>
      </c>
      <c r="D101" s="9">
        <f t="shared" ref="D101" si="3">SUM(D102:D109)</f>
        <v>163</v>
      </c>
    </row>
    <row r="102" spans="1:4" ht="18" customHeight="1" x14ac:dyDescent="0.2">
      <c r="A102" s="10">
        <v>1</v>
      </c>
      <c r="B102" s="11" t="s">
        <v>102</v>
      </c>
      <c r="C102" s="12">
        <v>0</v>
      </c>
      <c r="D102" s="15">
        <v>28</v>
      </c>
    </row>
    <row r="103" spans="1:4" ht="18" customHeight="1" x14ac:dyDescent="0.2">
      <c r="A103" s="10">
        <v>2</v>
      </c>
      <c r="B103" s="11" t="s">
        <v>103</v>
      </c>
      <c r="C103" s="12">
        <v>0</v>
      </c>
      <c r="D103" s="15">
        <v>29</v>
      </c>
    </row>
    <row r="104" spans="1:4" ht="18" customHeight="1" x14ac:dyDescent="0.2">
      <c r="A104" s="10">
        <v>3</v>
      </c>
      <c r="B104" s="11" t="s">
        <v>104</v>
      </c>
      <c r="C104" s="12">
        <v>0</v>
      </c>
      <c r="D104" s="15">
        <v>3</v>
      </c>
    </row>
    <row r="105" spans="1:4" ht="18" customHeight="1" x14ac:dyDescent="0.2">
      <c r="A105" s="10">
        <v>4</v>
      </c>
      <c r="B105" s="11" t="s">
        <v>105</v>
      </c>
      <c r="C105" s="12">
        <v>0</v>
      </c>
      <c r="D105" s="15">
        <v>18</v>
      </c>
    </row>
    <row r="106" spans="1:4" ht="18" customHeight="1" x14ac:dyDescent="0.2">
      <c r="A106" s="10">
        <v>5</v>
      </c>
      <c r="B106" s="11" t="s">
        <v>106</v>
      </c>
      <c r="C106" s="12">
        <v>0</v>
      </c>
      <c r="D106" s="15">
        <v>11</v>
      </c>
    </row>
    <row r="107" spans="1:4" ht="18" customHeight="1" x14ac:dyDescent="0.2">
      <c r="A107" s="10">
        <v>6</v>
      </c>
      <c r="B107" s="11" t="s">
        <v>107</v>
      </c>
      <c r="C107" s="12">
        <v>0</v>
      </c>
      <c r="D107" s="15">
        <v>6</v>
      </c>
    </row>
    <row r="108" spans="1:4" ht="18" customHeight="1" x14ac:dyDescent="0.2">
      <c r="A108" s="10">
        <v>7</v>
      </c>
      <c r="B108" s="11" t="s">
        <v>108</v>
      </c>
      <c r="C108" s="12">
        <v>0</v>
      </c>
      <c r="D108" s="15">
        <v>12</v>
      </c>
    </row>
    <row r="109" spans="1:4" ht="18" customHeight="1" x14ac:dyDescent="0.2">
      <c r="A109" s="10">
        <v>8</v>
      </c>
      <c r="B109" s="11" t="s">
        <v>109</v>
      </c>
      <c r="C109" s="12">
        <v>0</v>
      </c>
      <c r="D109" s="15">
        <v>56</v>
      </c>
    </row>
    <row r="110" spans="1:4" ht="18" customHeight="1" x14ac:dyDescent="0.2">
      <c r="A110" s="7">
        <v>6</v>
      </c>
      <c r="B110" s="8" t="s">
        <v>110</v>
      </c>
      <c r="C110" s="9">
        <f>SUM(C111:C136)</f>
        <v>0</v>
      </c>
      <c r="D110" s="9">
        <f t="shared" ref="D110" si="4">SUM(D111:D136)</f>
        <v>2037</v>
      </c>
    </row>
    <row r="111" spans="1:4" ht="18" customHeight="1" x14ac:dyDescent="0.2">
      <c r="A111" s="10">
        <v>1</v>
      </c>
      <c r="B111" s="11" t="s">
        <v>111</v>
      </c>
      <c r="C111" s="12">
        <v>0</v>
      </c>
      <c r="D111" s="15">
        <v>42</v>
      </c>
    </row>
    <row r="112" spans="1:4" ht="18" customHeight="1" x14ac:dyDescent="0.2">
      <c r="A112" s="10">
        <v>2</v>
      </c>
      <c r="B112" s="11" t="s">
        <v>112</v>
      </c>
      <c r="C112" s="12">
        <v>0</v>
      </c>
      <c r="D112" s="15">
        <v>95</v>
      </c>
    </row>
    <row r="113" spans="1:4" ht="18" customHeight="1" x14ac:dyDescent="0.2">
      <c r="A113" s="10">
        <v>3</v>
      </c>
      <c r="B113" s="11" t="s">
        <v>113</v>
      </c>
      <c r="C113" s="12">
        <v>0</v>
      </c>
      <c r="D113" s="15">
        <v>63</v>
      </c>
    </row>
    <row r="114" spans="1:4" ht="18" customHeight="1" x14ac:dyDescent="0.2">
      <c r="A114" s="10">
        <v>4</v>
      </c>
      <c r="B114" s="11" t="s">
        <v>114</v>
      </c>
      <c r="C114" s="12">
        <v>0</v>
      </c>
      <c r="D114" s="15">
        <v>97</v>
      </c>
    </row>
    <row r="115" spans="1:4" ht="18" customHeight="1" x14ac:dyDescent="0.2">
      <c r="A115" s="10">
        <v>5</v>
      </c>
      <c r="B115" s="11" t="s">
        <v>115</v>
      </c>
      <c r="C115" s="12">
        <v>0</v>
      </c>
      <c r="D115" s="15">
        <v>31</v>
      </c>
    </row>
    <row r="116" spans="1:4" ht="18" customHeight="1" x14ac:dyDescent="0.2">
      <c r="A116" s="10">
        <v>6</v>
      </c>
      <c r="B116" s="11" t="s">
        <v>116</v>
      </c>
      <c r="C116" s="12">
        <v>0</v>
      </c>
      <c r="D116" s="15">
        <v>90</v>
      </c>
    </row>
    <row r="117" spans="1:4" ht="18" customHeight="1" x14ac:dyDescent="0.2">
      <c r="A117" s="10">
        <v>7</v>
      </c>
      <c r="B117" s="11" t="s">
        <v>117</v>
      </c>
      <c r="C117" s="12">
        <v>0</v>
      </c>
      <c r="D117" s="15">
        <v>337</v>
      </c>
    </row>
    <row r="118" spans="1:4" ht="18" customHeight="1" x14ac:dyDescent="0.2">
      <c r="A118" s="10">
        <v>8</v>
      </c>
      <c r="B118" s="11" t="s">
        <v>118</v>
      </c>
      <c r="C118" s="12">
        <v>0</v>
      </c>
      <c r="D118" s="15">
        <v>92</v>
      </c>
    </row>
    <row r="119" spans="1:4" ht="18" customHeight="1" x14ac:dyDescent="0.2">
      <c r="A119" s="10">
        <v>9</v>
      </c>
      <c r="B119" s="11" t="s">
        <v>119</v>
      </c>
      <c r="C119" s="12">
        <v>0</v>
      </c>
      <c r="D119" s="15">
        <v>182</v>
      </c>
    </row>
    <row r="120" spans="1:4" ht="18" customHeight="1" x14ac:dyDescent="0.2">
      <c r="A120" s="10">
        <v>10</v>
      </c>
      <c r="B120" s="11" t="s">
        <v>120</v>
      </c>
      <c r="C120" s="12">
        <v>0</v>
      </c>
      <c r="D120" s="15">
        <v>138</v>
      </c>
    </row>
    <row r="121" spans="1:4" ht="18" customHeight="1" x14ac:dyDescent="0.2">
      <c r="A121" s="10">
        <v>11</v>
      </c>
      <c r="B121" s="11" t="s">
        <v>121</v>
      </c>
      <c r="C121" s="12">
        <v>0</v>
      </c>
      <c r="D121" s="15">
        <v>44</v>
      </c>
    </row>
    <row r="122" spans="1:4" ht="18" customHeight="1" x14ac:dyDescent="0.2">
      <c r="A122" s="10">
        <v>12</v>
      </c>
      <c r="B122" s="11" t="s">
        <v>122</v>
      </c>
      <c r="C122" s="12">
        <v>0</v>
      </c>
      <c r="D122" s="15">
        <v>88</v>
      </c>
    </row>
    <row r="123" spans="1:4" ht="18" customHeight="1" x14ac:dyDescent="0.2">
      <c r="A123" s="10">
        <v>13</v>
      </c>
      <c r="B123" s="11" t="s">
        <v>123</v>
      </c>
      <c r="C123" s="12">
        <v>0</v>
      </c>
      <c r="D123" s="15">
        <v>57</v>
      </c>
    </row>
    <row r="124" spans="1:4" ht="18" customHeight="1" x14ac:dyDescent="0.2">
      <c r="A124" s="10">
        <v>14</v>
      </c>
      <c r="B124" s="11" t="s">
        <v>124</v>
      </c>
      <c r="C124" s="12">
        <v>0</v>
      </c>
      <c r="D124" s="15">
        <v>75</v>
      </c>
    </row>
    <row r="125" spans="1:4" ht="18" customHeight="1" x14ac:dyDescent="0.2">
      <c r="A125" s="10">
        <v>15</v>
      </c>
      <c r="B125" s="11" t="s">
        <v>125</v>
      </c>
      <c r="C125" s="12">
        <v>0</v>
      </c>
      <c r="D125" s="15">
        <v>128</v>
      </c>
    </row>
    <row r="126" spans="1:4" ht="18" customHeight="1" x14ac:dyDescent="0.2">
      <c r="A126" s="10">
        <v>16</v>
      </c>
      <c r="B126" s="11" t="s">
        <v>126</v>
      </c>
      <c r="C126" s="12">
        <v>0</v>
      </c>
      <c r="D126" s="15">
        <v>18</v>
      </c>
    </row>
    <row r="127" spans="1:4" ht="18" customHeight="1" x14ac:dyDescent="0.2">
      <c r="A127" s="10">
        <v>17</v>
      </c>
      <c r="B127" s="11" t="s">
        <v>127</v>
      </c>
      <c r="C127" s="12">
        <v>0</v>
      </c>
      <c r="D127" s="15">
        <v>29</v>
      </c>
    </row>
    <row r="128" spans="1:4" ht="18" customHeight="1" x14ac:dyDescent="0.2">
      <c r="A128" s="10">
        <v>18</v>
      </c>
      <c r="B128" s="11" t="s">
        <v>128</v>
      </c>
      <c r="C128" s="12">
        <v>0</v>
      </c>
      <c r="D128" s="15">
        <v>77</v>
      </c>
    </row>
    <row r="129" spans="1:4" ht="18" customHeight="1" x14ac:dyDescent="0.2">
      <c r="A129" s="10">
        <v>19</v>
      </c>
      <c r="B129" s="11" t="s">
        <v>129</v>
      </c>
      <c r="C129" s="12">
        <v>0</v>
      </c>
      <c r="D129" s="15">
        <v>47</v>
      </c>
    </row>
    <row r="130" spans="1:4" ht="18" customHeight="1" x14ac:dyDescent="0.2">
      <c r="A130" s="10">
        <v>20</v>
      </c>
      <c r="B130" s="11" t="s">
        <v>130</v>
      </c>
      <c r="C130" s="12">
        <v>0</v>
      </c>
      <c r="D130" s="15">
        <v>46</v>
      </c>
    </row>
    <row r="131" spans="1:4" ht="18" customHeight="1" x14ac:dyDescent="0.2">
      <c r="A131" s="10">
        <v>21</v>
      </c>
      <c r="B131" s="11" t="s">
        <v>131</v>
      </c>
      <c r="C131" s="12">
        <v>0</v>
      </c>
      <c r="D131" s="15">
        <v>48</v>
      </c>
    </row>
    <row r="132" spans="1:4" ht="18" customHeight="1" x14ac:dyDescent="0.2">
      <c r="A132" s="10">
        <v>22</v>
      </c>
      <c r="B132" s="11" t="s">
        <v>132</v>
      </c>
      <c r="C132" s="12">
        <v>0</v>
      </c>
      <c r="D132" s="15">
        <v>25</v>
      </c>
    </row>
    <row r="133" spans="1:4" ht="18" customHeight="1" x14ac:dyDescent="0.2">
      <c r="A133" s="10">
        <v>23</v>
      </c>
      <c r="B133" s="11" t="s">
        <v>133</v>
      </c>
      <c r="C133" s="12">
        <v>0</v>
      </c>
      <c r="D133" s="15">
        <v>44</v>
      </c>
    </row>
    <row r="134" spans="1:4" ht="18" customHeight="1" x14ac:dyDescent="0.2">
      <c r="A134" s="10">
        <v>24</v>
      </c>
      <c r="B134" s="11" t="s">
        <v>134</v>
      </c>
      <c r="C134" s="12">
        <v>0</v>
      </c>
      <c r="D134" s="15">
        <v>53</v>
      </c>
    </row>
    <row r="135" spans="1:4" ht="18" customHeight="1" x14ac:dyDescent="0.2">
      <c r="A135" s="10">
        <v>25</v>
      </c>
      <c r="B135" s="11" t="s">
        <v>135</v>
      </c>
      <c r="C135" s="12">
        <v>0</v>
      </c>
      <c r="D135" s="15">
        <v>56</v>
      </c>
    </row>
    <row r="136" spans="1:4" ht="18" customHeight="1" x14ac:dyDescent="0.2">
      <c r="A136" s="10">
        <v>26</v>
      </c>
      <c r="B136" s="11" t="s">
        <v>136</v>
      </c>
      <c r="C136" s="12">
        <v>0</v>
      </c>
      <c r="D136" s="15">
        <v>35</v>
      </c>
    </row>
    <row r="137" spans="1:4" ht="18" customHeight="1" x14ac:dyDescent="0.2">
      <c r="A137" s="7">
        <v>7</v>
      </c>
      <c r="B137" s="8" t="s">
        <v>137</v>
      </c>
      <c r="C137" s="9">
        <f>SUM(C138:C147)</f>
        <v>0</v>
      </c>
      <c r="D137" s="9">
        <f t="shared" ref="D137" si="5">SUM(D138:D147)</f>
        <v>224</v>
      </c>
    </row>
    <row r="138" spans="1:4" ht="18" customHeight="1" x14ac:dyDescent="0.2">
      <c r="A138" s="10">
        <v>1</v>
      </c>
      <c r="B138" s="11" t="s">
        <v>138</v>
      </c>
      <c r="C138" s="12">
        <v>0</v>
      </c>
      <c r="D138" s="15">
        <v>18</v>
      </c>
    </row>
    <row r="139" spans="1:4" ht="18" customHeight="1" x14ac:dyDescent="0.2">
      <c r="A139" s="10">
        <v>2</v>
      </c>
      <c r="B139" s="11" t="s">
        <v>139</v>
      </c>
      <c r="C139" s="12">
        <v>0</v>
      </c>
      <c r="D139" s="15">
        <v>7</v>
      </c>
    </row>
    <row r="140" spans="1:4" ht="18" customHeight="1" x14ac:dyDescent="0.2">
      <c r="A140" s="10">
        <v>3</v>
      </c>
      <c r="B140" s="11" t="s">
        <v>140</v>
      </c>
      <c r="C140" s="12">
        <v>0</v>
      </c>
      <c r="D140" s="15">
        <v>12</v>
      </c>
    </row>
    <row r="141" spans="1:4" ht="18" customHeight="1" x14ac:dyDescent="0.2">
      <c r="A141" s="10">
        <v>4</v>
      </c>
      <c r="B141" s="11" t="s">
        <v>141</v>
      </c>
      <c r="C141" s="12">
        <v>0</v>
      </c>
      <c r="D141" s="15">
        <v>3</v>
      </c>
    </row>
    <row r="142" spans="1:4" ht="18" customHeight="1" x14ac:dyDescent="0.2">
      <c r="A142" s="10">
        <v>5</v>
      </c>
      <c r="B142" s="11" t="s">
        <v>142</v>
      </c>
      <c r="C142" s="12">
        <v>0</v>
      </c>
      <c r="D142" s="15">
        <v>18</v>
      </c>
    </row>
    <row r="143" spans="1:4" ht="18" customHeight="1" x14ac:dyDescent="0.2">
      <c r="A143" s="10">
        <v>6</v>
      </c>
      <c r="B143" s="11" t="s">
        <v>143</v>
      </c>
      <c r="C143" s="12">
        <v>0</v>
      </c>
      <c r="D143" s="15">
        <v>12</v>
      </c>
    </row>
    <row r="144" spans="1:4" ht="18" customHeight="1" x14ac:dyDescent="0.2">
      <c r="A144" s="10">
        <v>7</v>
      </c>
      <c r="B144" s="11" t="s">
        <v>144</v>
      </c>
      <c r="C144" s="12">
        <v>0</v>
      </c>
      <c r="D144" s="15">
        <v>2</v>
      </c>
    </row>
    <row r="145" spans="1:4" ht="18" customHeight="1" x14ac:dyDescent="0.2">
      <c r="A145" s="10">
        <v>8</v>
      </c>
      <c r="B145" s="11" t="s">
        <v>145</v>
      </c>
      <c r="C145" s="12">
        <v>0</v>
      </c>
      <c r="D145" s="15">
        <v>22</v>
      </c>
    </row>
    <row r="146" spans="1:4" ht="18" customHeight="1" x14ac:dyDescent="0.2">
      <c r="A146" s="10">
        <v>9</v>
      </c>
      <c r="B146" s="11" t="s">
        <v>146</v>
      </c>
      <c r="C146" s="12">
        <v>0</v>
      </c>
      <c r="D146" s="15">
        <v>75</v>
      </c>
    </row>
    <row r="147" spans="1:4" ht="18" customHeight="1" x14ac:dyDescent="0.2">
      <c r="A147" s="10">
        <v>10</v>
      </c>
      <c r="B147" s="11" t="s">
        <v>147</v>
      </c>
      <c r="C147" s="12">
        <v>0</v>
      </c>
      <c r="D147" s="15">
        <v>55</v>
      </c>
    </row>
    <row r="148" spans="1:4" ht="18" customHeight="1" x14ac:dyDescent="0.2">
      <c r="A148" s="7">
        <v>8</v>
      </c>
      <c r="B148" s="8" t="s">
        <v>148</v>
      </c>
      <c r="C148" s="9">
        <f>SUM(C149:C159)</f>
        <v>0</v>
      </c>
      <c r="D148" s="9">
        <f t="shared" ref="D148" si="6">SUM(D149:D159)</f>
        <v>73</v>
      </c>
    </row>
    <row r="149" spans="1:4" ht="18" customHeight="1" x14ac:dyDescent="0.2">
      <c r="A149" s="10">
        <v>1</v>
      </c>
      <c r="B149" s="11" t="s">
        <v>149</v>
      </c>
      <c r="C149" s="12">
        <v>0</v>
      </c>
      <c r="D149" s="15">
        <v>5</v>
      </c>
    </row>
    <row r="150" spans="1:4" ht="18" customHeight="1" x14ac:dyDescent="0.2">
      <c r="A150" s="10">
        <v>2</v>
      </c>
      <c r="B150" s="11" t="s">
        <v>150</v>
      </c>
      <c r="C150" s="12">
        <v>0</v>
      </c>
      <c r="D150" s="15">
        <v>2</v>
      </c>
    </row>
    <row r="151" spans="1:4" ht="18" customHeight="1" x14ac:dyDescent="0.2">
      <c r="A151" s="10">
        <v>3</v>
      </c>
      <c r="B151" s="11" t="s">
        <v>151</v>
      </c>
      <c r="C151" s="12">
        <v>0</v>
      </c>
      <c r="D151" s="15">
        <v>9</v>
      </c>
    </row>
    <row r="152" spans="1:4" ht="18" customHeight="1" x14ac:dyDescent="0.2">
      <c r="A152" s="10">
        <v>4</v>
      </c>
      <c r="B152" s="11" t="s">
        <v>152</v>
      </c>
      <c r="C152" s="12">
        <v>0</v>
      </c>
      <c r="D152" s="15">
        <v>18</v>
      </c>
    </row>
    <row r="153" spans="1:4" ht="18" customHeight="1" x14ac:dyDescent="0.2">
      <c r="A153" s="10">
        <v>5</v>
      </c>
      <c r="B153" s="11" t="s">
        <v>153</v>
      </c>
      <c r="C153" s="12">
        <v>0</v>
      </c>
      <c r="D153" s="15">
        <v>5</v>
      </c>
    </row>
    <row r="154" spans="1:4" ht="18" customHeight="1" x14ac:dyDescent="0.2">
      <c r="A154" s="10">
        <v>6</v>
      </c>
      <c r="B154" s="11" t="s">
        <v>154</v>
      </c>
      <c r="C154" s="12">
        <v>0</v>
      </c>
      <c r="D154" s="15">
        <v>1</v>
      </c>
    </row>
    <row r="155" spans="1:4" ht="18" customHeight="1" x14ac:dyDescent="0.2">
      <c r="A155" s="10">
        <v>7</v>
      </c>
      <c r="B155" s="11" t="s">
        <v>155</v>
      </c>
      <c r="C155" s="12">
        <v>0</v>
      </c>
      <c r="D155" s="15">
        <v>7</v>
      </c>
    </row>
    <row r="156" spans="1:4" ht="18" customHeight="1" x14ac:dyDescent="0.2">
      <c r="A156" s="10">
        <v>8</v>
      </c>
      <c r="B156" s="11" t="s">
        <v>156</v>
      </c>
      <c r="C156" s="12">
        <v>0</v>
      </c>
      <c r="D156" s="15">
        <v>16</v>
      </c>
    </row>
    <row r="157" spans="1:4" ht="18" customHeight="1" x14ac:dyDescent="0.2">
      <c r="A157" s="10">
        <v>9</v>
      </c>
      <c r="B157" s="11" t="s">
        <v>157</v>
      </c>
      <c r="C157" s="12">
        <v>0</v>
      </c>
      <c r="D157" s="15">
        <v>2</v>
      </c>
    </row>
    <row r="158" spans="1:4" ht="18" customHeight="1" x14ac:dyDescent="0.2">
      <c r="A158" s="10">
        <v>10</v>
      </c>
      <c r="B158" s="11" t="s">
        <v>158</v>
      </c>
      <c r="C158" s="12">
        <v>0</v>
      </c>
      <c r="D158" s="15">
        <v>4</v>
      </c>
    </row>
    <row r="159" spans="1:4" ht="18" customHeight="1" x14ac:dyDescent="0.2">
      <c r="A159" s="10">
        <v>11</v>
      </c>
      <c r="B159" s="11" t="s">
        <v>159</v>
      </c>
      <c r="C159" s="12">
        <v>0</v>
      </c>
      <c r="D159" s="15">
        <v>4</v>
      </c>
    </row>
    <row r="160" spans="1:4" ht="18" customHeight="1" x14ac:dyDescent="0.2">
      <c r="A160" s="7">
        <v>9</v>
      </c>
      <c r="B160" s="8" t="s">
        <v>160</v>
      </c>
      <c r="C160" s="9">
        <f>SUM(C161:C171)</f>
        <v>0</v>
      </c>
      <c r="D160" s="9">
        <f t="shared" ref="D160" si="7">SUM(D161:D171)</f>
        <v>35</v>
      </c>
    </row>
    <row r="161" spans="1:4" ht="18" customHeight="1" x14ac:dyDescent="0.2">
      <c r="A161" s="10">
        <v>1</v>
      </c>
      <c r="B161" s="11" t="s">
        <v>161</v>
      </c>
      <c r="C161" s="12">
        <v>0</v>
      </c>
      <c r="D161" s="15">
        <v>4</v>
      </c>
    </row>
    <row r="162" spans="1:4" ht="18" customHeight="1" x14ac:dyDescent="0.2">
      <c r="A162" s="10">
        <v>2</v>
      </c>
      <c r="B162" s="11" t="s">
        <v>162</v>
      </c>
      <c r="C162" s="12">
        <v>0</v>
      </c>
      <c r="D162" s="15">
        <v>2</v>
      </c>
    </row>
    <row r="163" spans="1:4" ht="18" customHeight="1" x14ac:dyDescent="0.2">
      <c r="A163" s="10">
        <v>3</v>
      </c>
      <c r="B163" s="11" t="s">
        <v>163</v>
      </c>
      <c r="C163" s="12">
        <v>0</v>
      </c>
      <c r="D163" s="15">
        <v>2</v>
      </c>
    </row>
    <row r="164" spans="1:4" ht="18" customHeight="1" x14ac:dyDescent="0.2">
      <c r="A164" s="10">
        <v>4</v>
      </c>
      <c r="B164" s="11" t="s">
        <v>164</v>
      </c>
      <c r="C164" s="12">
        <v>0</v>
      </c>
      <c r="D164" s="15">
        <v>4</v>
      </c>
    </row>
    <row r="165" spans="1:4" ht="18" customHeight="1" x14ac:dyDescent="0.2">
      <c r="A165" s="10">
        <v>5</v>
      </c>
      <c r="B165" s="11" t="s">
        <v>165</v>
      </c>
      <c r="C165" s="12">
        <v>0</v>
      </c>
      <c r="D165" s="15">
        <v>2</v>
      </c>
    </row>
    <row r="166" spans="1:4" ht="18" customHeight="1" x14ac:dyDescent="0.2">
      <c r="A166" s="10">
        <v>6</v>
      </c>
      <c r="B166" s="11" t="s">
        <v>166</v>
      </c>
      <c r="C166" s="12">
        <v>0</v>
      </c>
      <c r="D166" s="15">
        <v>2</v>
      </c>
    </row>
    <row r="167" spans="1:4" ht="18" customHeight="1" x14ac:dyDescent="0.2">
      <c r="A167" s="10">
        <v>7</v>
      </c>
      <c r="B167" s="11" t="s">
        <v>167</v>
      </c>
      <c r="C167" s="12">
        <v>0</v>
      </c>
      <c r="D167" s="15">
        <v>3</v>
      </c>
    </row>
    <row r="168" spans="1:4" ht="18" customHeight="1" x14ac:dyDescent="0.2">
      <c r="A168" s="10">
        <v>8</v>
      </c>
      <c r="B168" s="11" t="s">
        <v>168</v>
      </c>
      <c r="C168" s="12">
        <v>0</v>
      </c>
      <c r="D168" s="15">
        <v>6</v>
      </c>
    </row>
    <row r="169" spans="1:4" ht="18" customHeight="1" x14ac:dyDescent="0.2">
      <c r="A169" s="10">
        <v>9</v>
      </c>
      <c r="B169" s="11" t="s">
        <v>169</v>
      </c>
      <c r="C169" s="12">
        <v>0</v>
      </c>
      <c r="D169" s="15">
        <v>5</v>
      </c>
    </row>
    <row r="170" spans="1:4" ht="18" customHeight="1" x14ac:dyDescent="0.2">
      <c r="A170" s="10">
        <v>10</v>
      </c>
      <c r="B170" s="11" t="s">
        <v>170</v>
      </c>
      <c r="C170" s="12">
        <v>0</v>
      </c>
      <c r="D170" s="15">
        <v>1</v>
      </c>
    </row>
    <row r="171" spans="1:4" ht="18" customHeight="1" x14ac:dyDescent="0.2">
      <c r="A171" s="10">
        <v>11</v>
      </c>
      <c r="B171" s="11" t="s">
        <v>171</v>
      </c>
      <c r="C171" s="12">
        <v>0</v>
      </c>
      <c r="D171" s="15">
        <v>4</v>
      </c>
    </row>
    <row r="172" spans="1:4" ht="18" customHeight="1" x14ac:dyDescent="0.2">
      <c r="A172" s="7">
        <v>10</v>
      </c>
      <c r="B172" s="8" t="s">
        <v>172</v>
      </c>
      <c r="C172" s="9">
        <f>SUM(C173:C180)</f>
        <v>0</v>
      </c>
      <c r="D172" s="9">
        <f t="shared" ref="D172" si="8">SUM(D173:D180)</f>
        <v>83</v>
      </c>
    </row>
    <row r="173" spans="1:4" ht="18" customHeight="1" x14ac:dyDescent="0.2">
      <c r="A173" s="10">
        <v>1</v>
      </c>
      <c r="B173" s="11" t="s">
        <v>173</v>
      </c>
      <c r="C173" s="12">
        <v>0</v>
      </c>
      <c r="D173" s="15">
        <v>10</v>
      </c>
    </row>
    <row r="174" spans="1:4" ht="18" customHeight="1" x14ac:dyDescent="0.2">
      <c r="A174" s="10">
        <v>2</v>
      </c>
      <c r="B174" s="11" t="s">
        <v>174</v>
      </c>
      <c r="C174" s="12">
        <v>0</v>
      </c>
      <c r="D174" s="15">
        <v>9</v>
      </c>
    </row>
    <row r="175" spans="1:4" ht="18" customHeight="1" x14ac:dyDescent="0.2">
      <c r="A175" s="10">
        <v>3</v>
      </c>
      <c r="B175" s="11" t="s">
        <v>175</v>
      </c>
      <c r="C175" s="12">
        <v>0</v>
      </c>
      <c r="D175" s="15">
        <v>8</v>
      </c>
    </row>
    <row r="176" spans="1:4" ht="18" customHeight="1" x14ac:dyDescent="0.2">
      <c r="A176" s="10">
        <v>4</v>
      </c>
      <c r="B176" s="11" t="s">
        <v>176</v>
      </c>
      <c r="C176" s="12">
        <v>0</v>
      </c>
      <c r="D176" s="15">
        <v>6</v>
      </c>
    </row>
    <row r="177" spans="1:4" ht="18" customHeight="1" x14ac:dyDescent="0.2">
      <c r="A177" s="10">
        <v>5</v>
      </c>
      <c r="B177" s="11" t="s">
        <v>177</v>
      </c>
      <c r="C177" s="12">
        <v>0</v>
      </c>
      <c r="D177" s="15">
        <v>12</v>
      </c>
    </row>
    <row r="178" spans="1:4" ht="18" customHeight="1" x14ac:dyDescent="0.2">
      <c r="A178" s="10">
        <v>6</v>
      </c>
      <c r="B178" s="11" t="s">
        <v>178</v>
      </c>
      <c r="C178" s="12">
        <v>0</v>
      </c>
      <c r="D178" s="15">
        <v>6</v>
      </c>
    </row>
    <row r="179" spans="1:4" ht="18" customHeight="1" x14ac:dyDescent="0.2">
      <c r="A179" s="10">
        <v>7</v>
      </c>
      <c r="B179" s="11" t="s">
        <v>179</v>
      </c>
      <c r="C179" s="12">
        <v>0</v>
      </c>
      <c r="D179" s="15">
        <v>17</v>
      </c>
    </row>
    <row r="180" spans="1:4" ht="18" customHeight="1" x14ac:dyDescent="0.2">
      <c r="A180" s="10">
        <v>8</v>
      </c>
      <c r="B180" s="11" t="s">
        <v>180</v>
      </c>
      <c r="C180" s="12">
        <v>0</v>
      </c>
      <c r="D180" s="15">
        <v>15</v>
      </c>
    </row>
    <row r="181" spans="1:4" ht="18" customHeight="1" x14ac:dyDescent="0.2">
      <c r="A181" s="7">
        <v>11</v>
      </c>
      <c r="B181" s="8" t="s">
        <v>181</v>
      </c>
      <c r="C181" s="9">
        <f>SUM(C182:C197)</f>
        <v>0</v>
      </c>
      <c r="D181" s="9">
        <f t="shared" ref="D181" si="9">SUM(D182:D197)</f>
        <v>467</v>
      </c>
    </row>
    <row r="182" spans="1:4" ht="18" customHeight="1" x14ac:dyDescent="0.2">
      <c r="A182" s="10">
        <v>1</v>
      </c>
      <c r="B182" s="11" t="s">
        <v>182</v>
      </c>
      <c r="C182" s="12">
        <v>0</v>
      </c>
      <c r="D182" s="15">
        <v>35</v>
      </c>
    </row>
    <row r="183" spans="1:4" ht="18" customHeight="1" x14ac:dyDescent="0.2">
      <c r="A183" s="10">
        <v>2</v>
      </c>
      <c r="B183" s="11" t="s">
        <v>183</v>
      </c>
      <c r="C183" s="12">
        <v>0</v>
      </c>
      <c r="D183" s="15">
        <v>27</v>
      </c>
    </row>
    <row r="184" spans="1:4" ht="18" customHeight="1" x14ac:dyDescent="0.2">
      <c r="A184" s="10">
        <v>3</v>
      </c>
      <c r="B184" s="11" t="s">
        <v>184</v>
      </c>
      <c r="C184" s="12">
        <v>0</v>
      </c>
      <c r="D184" s="15">
        <v>69</v>
      </c>
    </row>
    <row r="185" spans="1:4" ht="18" customHeight="1" x14ac:dyDescent="0.2">
      <c r="A185" s="10">
        <v>4</v>
      </c>
      <c r="B185" s="11" t="s">
        <v>185</v>
      </c>
      <c r="C185" s="12">
        <v>0</v>
      </c>
      <c r="D185" s="15">
        <v>31</v>
      </c>
    </row>
    <row r="186" spans="1:4" ht="18" customHeight="1" x14ac:dyDescent="0.2">
      <c r="A186" s="10">
        <v>5</v>
      </c>
      <c r="B186" s="11" t="s">
        <v>186</v>
      </c>
      <c r="C186" s="12">
        <v>0</v>
      </c>
      <c r="D186" s="15">
        <v>28</v>
      </c>
    </row>
    <row r="187" spans="1:4" ht="18" customHeight="1" x14ac:dyDescent="0.2">
      <c r="A187" s="10">
        <v>6</v>
      </c>
      <c r="B187" s="11" t="s">
        <v>187</v>
      </c>
      <c r="C187" s="12">
        <v>0</v>
      </c>
      <c r="D187" s="15">
        <v>42</v>
      </c>
    </row>
    <row r="188" spans="1:4" ht="18" customHeight="1" x14ac:dyDescent="0.2">
      <c r="A188" s="10">
        <v>7</v>
      </c>
      <c r="B188" s="11" t="s">
        <v>188</v>
      </c>
      <c r="C188" s="12">
        <v>0</v>
      </c>
      <c r="D188" s="15">
        <v>25</v>
      </c>
    </row>
    <row r="189" spans="1:4" ht="18" customHeight="1" x14ac:dyDescent="0.2">
      <c r="A189" s="10">
        <v>8</v>
      </c>
      <c r="B189" s="11" t="s">
        <v>189</v>
      </c>
      <c r="C189" s="12">
        <v>0</v>
      </c>
      <c r="D189" s="15">
        <v>39</v>
      </c>
    </row>
    <row r="190" spans="1:4" ht="18" customHeight="1" x14ac:dyDescent="0.2">
      <c r="A190" s="10">
        <v>9</v>
      </c>
      <c r="B190" s="11" t="s">
        <v>190</v>
      </c>
      <c r="C190" s="12">
        <v>0</v>
      </c>
      <c r="D190" s="15">
        <v>13</v>
      </c>
    </row>
    <row r="191" spans="1:4" ht="18" customHeight="1" x14ac:dyDescent="0.2">
      <c r="A191" s="10">
        <v>10</v>
      </c>
      <c r="B191" s="11" t="s">
        <v>191</v>
      </c>
      <c r="C191" s="12">
        <v>0</v>
      </c>
      <c r="D191" s="15">
        <v>29</v>
      </c>
    </row>
    <row r="192" spans="1:4" ht="18" customHeight="1" x14ac:dyDescent="0.2">
      <c r="A192" s="10">
        <v>11</v>
      </c>
      <c r="B192" s="11" t="s">
        <v>192</v>
      </c>
      <c r="C192" s="12">
        <v>0</v>
      </c>
      <c r="D192" s="15">
        <v>20</v>
      </c>
    </row>
    <row r="193" spans="1:4" ht="18" customHeight="1" x14ac:dyDescent="0.2">
      <c r="A193" s="10">
        <v>12</v>
      </c>
      <c r="B193" s="11" t="s">
        <v>193</v>
      </c>
      <c r="C193" s="12">
        <v>0</v>
      </c>
      <c r="D193" s="15">
        <v>18</v>
      </c>
    </row>
    <row r="194" spans="1:4" ht="18" customHeight="1" x14ac:dyDescent="0.2">
      <c r="A194" s="10">
        <v>13</v>
      </c>
      <c r="B194" s="11" t="s">
        <v>194</v>
      </c>
      <c r="C194" s="12">
        <v>0</v>
      </c>
      <c r="D194" s="15">
        <v>7</v>
      </c>
    </row>
    <row r="195" spans="1:4" ht="18" customHeight="1" x14ac:dyDescent="0.2">
      <c r="A195" s="10">
        <v>14</v>
      </c>
      <c r="B195" s="11" t="s">
        <v>195</v>
      </c>
      <c r="C195" s="12">
        <v>0</v>
      </c>
      <c r="D195" s="15">
        <v>13</v>
      </c>
    </row>
    <row r="196" spans="1:4" ht="18" customHeight="1" x14ac:dyDescent="0.2">
      <c r="A196" s="10">
        <v>15</v>
      </c>
      <c r="B196" s="11" t="s">
        <v>196</v>
      </c>
      <c r="C196" s="12">
        <v>0</v>
      </c>
      <c r="D196" s="15">
        <v>26</v>
      </c>
    </row>
    <row r="197" spans="1:4" ht="18" customHeight="1" x14ac:dyDescent="0.2">
      <c r="A197" s="10">
        <v>16</v>
      </c>
      <c r="B197" s="11" t="s">
        <v>197</v>
      </c>
      <c r="C197" s="12">
        <v>0</v>
      </c>
      <c r="D197" s="15">
        <v>45</v>
      </c>
    </row>
    <row r="198" spans="1:4" ht="18" customHeight="1" x14ac:dyDescent="0.2">
      <c r="A198" s="7">
        <v>12</v>
      </c>
      <c r="B198" s="8" t="s">
        <v>198</v>
      </c>
      <c r="C198" s="9">
        <f>SUM(C199:C206)</f>
        <v>0</v>
      </c>
      <c r="D198" s="9">
        <f t="shared" ref="D198" si="10">SUM(D199:D206)</f>
        <v>132</v>
      </c>
    </row>
    <row r="199" spans="1:4" ht="18" customHeight="1" x14ac:dyDescent="0.2">
      <c r="A199" s="10">
        <v>1</v>
      </c>
      <c r="B199" s="11" t="s">
        <v>199</v>
      </c>
      <c r="C199" s="12">
        <v>0</v>
      </c>
      <c r="D199" s="15">
        <v>23</v>
      </c>
    </row>
    <row r="200" spans="1:4" ht="18" customHeight="1" x14ac:dyDescent="0.2">
      <c r="A200" s="10">
        <v>2</v>
      </c>
      <c r="B200" s="11" t="s">
        <v>200</v>
      </c>
      <c r="C200" s="12">
        <v>0</v>
      </c>
      <c r="D200" s="15">
        <v>42</v>
      </c>
    </row>
    <row r="201" spans="1:4" ht="18" customHeight="1" x14ac:dyDescent="0.2">
      <c r="A201" s="10">
        <v>3</v>
      </c>
      <c r="B201" s="11" t="s">
        <v>201</v>
      </c>
      <c r="C201" s="12">
        <v>0</v>
      </c>
      <c r="D201" s="15">
        <v>8</v>
      </c>
    </row>
    <row r="202" spans="1:4" ht="18" customHeight="1" x14ac:dyDescent="0.2">
      <c r="A202" s="10">
        <v>4</v>
      </c>
      <c r="B202" s="11" t="s">
        <v>202</v>
      </c>
      <c r="C202" s="12">
        <v>0</v>
      </c>
      <c r="D202" s="15">
        <v>11</v>
      </c>
    </row>
    <row r="203" spans="1:4" ht="18" customHeight="1" x14ac:dyDescent="0.2">
      <c r="A203" s="10">
        <v>5</v>
      </c>
      <c r="B203" s="11" t="s">
        <v>203</v>
      </c>
      <c r="C203" s="12">
        <v>0</v>
      </c>
      <c r="D203" s="15">
        <v>8</v>
      </c>
    </row>
    <row r="204" spans="1:4" ht="18" customHeight="1" x14ac:dyDescent="0.2">
      <c r="A204" s="10">
        <v>6</v>
      </c>
      <c r="B204" s="11" t="s">
        <v>204</v>
      </c>
      <c r="C204" s="12">
        <v>0</v>
      </c>
      <c r="D204" s="15">
        <v>9</v>
      </c>
    </row>
    <row r="205" spans="1:4" ht="18" customHeight="1" x14ac:dyDescent="0.2">
      <c r="A205" s="10">
        <v>7</v>
      </c>
      <c r="B205" s="11" t="s">
        <v>205</v>
      </c>
      <c r="C205" s="12">
        <v>0</v>
      </c>
      <c r="D205" s="15">
        <v>16</v>
      </c>
    </row>
    <row r="206" spans="1:4" ht="18" customHeight="1" x14ac:dyDescent="0.2">
      <c r="A206" s="10">
        <v>8</v>
      </c>
      <c r="B206" s="11" t="s">
        <v>206</v>
      </c>
      <c r="C206" s="12">
        <v>0</v>
      </c>
      <c r="D206" s="15">
        <v>15</v>
      </c>
    </row>
    <row r="207" spans="1:4" ht="18" customHeight="1" x14ac:dyDescent="0.2">
      <c r="A207" s="7">
        <v>13</v>
      </c>
      <c r="B207" s="8" t="s">
        <v>207</v>
      </c>
      <c r="C207" s="9">
        <f>SUM(C208:C217)</f>
        <v>0</v>
      </c>
      <c r="D207" s="9">
        <f t="shared" ref="D207" si="11">SUM(D208:D217)</f>
        <v>234</v>
      </c>
    </row>
    <row r="208" spans="1:4" ht="18" customHeight="1" x14ac:dyDescent="0.2">
      <c r="A208" s="10">
        <v>1</v>
      </c>
      <c r="B208" s="11" t="s">
        <v>208</v>
      </c>
      <c r="C208" s="12">
        <v>0</v>
      </c>
      <c r="D208" s="15">
        <v>25</v>
      </c>
    </row>
    <row r="209" spans="1:4" ht="18" customHeight="1" x14ac:dyDescent="0.2">
      <c r="A209" s="10">
        <v>2</v>
      </c>
      <c r="B209" s="11" t="s">
        <v>209</v>
      </c>
      <c r="C209" s="12">
        <v>0</v>
      </c>
      <c r="D209" s="15">
        <v>17</v>
      </c>
    </row>
    <row r="210" spans="1:4" ht="18" customHeight="1" x14ac:dyDescent="0.2">
      <c r="A210" s="10">
        <v>3</v>
      </c>
      <c r="B210" s="11" t="s">
        <v>210</v>
      </c>
      <c r="C210" s="12">
        <v>0</v>
      </c>
      <c r="D210" s="15">
        <v>30</v>
      </c>
    </row>
    <row r="211" spans="1:4" ht="18" customHeight="1" x14ac:dyDescent="0.2">
      <c r="A211" s="10">
        <v>4</v>
      </c>
      <c r="B211" s="11" t="s">
        <v>211</v>
      </c>
      <c r="C211" s="12">
        <v>0</v>
      </c>
      <c r="D211" s="15">
        <v>22</v>
      </c>
    </row>
    <row r="212" spans="1:4" ht="18" customHeight="1" x14ac:dyDescent="0.2">
      <c r="A212" s="10">
        <v>5</v>
      </c>
      <c r="B212" s="11" t="s">
        <v>212</v>
      </c>
      <c r="C212" s="12">
        <v>0</v>
      </c>
      <c r="D212" s="15">
        <v>50</v>
      </c>
    </row>
    <row r="213" spans="1:4" ht="18" customHeight="1" x14ac:dyDescent="0.2">
      <c r="A213" s="10">
        <v>6</v>
      </c>
      <c r="B213" s="11" t="s">
        <v>213</v>
      </c>
      <c r="C213" s="12">
        <v>0</v>
      </c>
      <c r="D213" s="15">
        <v>19</v>
      </c>
    </row>
    <row r="214" spans="1:4" ht="18" customHeight="1" x14ac:dyDescent="0.2">
      <c r="A214" s="10">
        <v>7</v>
      </c>
      <c r="B214" s="11" t="s">
        <v>214</v>
      </c>
      <c r="C214" s="12">
        <v>0</v>
      </c>
      <c r="D214" s="15">
        <v>20</v>
      </c>
    </row>
    <row r="215" spans="1:4" ht="18" customHeight="1" x14ac:dyDescent="0.2">
      <c r="A215" s="10">
        <v>8</v>
      </c>
      <c r="B215" s="11" t="s">
        <v>215</v>
      </c>
      <c r="C215" s="12">
        <v>0</v>
      </c>
      <c r="D215" s="15">
        <v>11</v>
      </c>
    </row>
    <row r="216" spans="1:4" ht="18" customHeight="1" x14ac:dyDescent="0.2">
      <c r="A216" s="10">
        <v>9</v>
      </c>
      <c r="B216" s="11" t="s">
        <v>216</v>
      </c>
      <c r="C216" s="12">
        <v>0</v>
      </c>
      <c r="D216" s="15">
        <v>18</v>
      </c>
    </row>
    <row r="217" spans="1:4" ht="18" customHeight="1" x14ac:dyDescent="0.2">
      <c r="A217" s="10">
        <v>10</v>
      </c>
      <c r="B217" s="11" t="s">
        <v>217</v>
      </c>
      <c r="C217" s="12">
        <v>0</v>
      </c>
      <c r="D217" s="15">
        <v>22</v>
      </c>
    </row>
    <row r="218" spans="1:4" ht="18" customHeight="1" x14ac:dyDescent="0.2">
      <c r="A218" s="7">
        <v>14</v>
      </c>
      <c r="B218" s="8" t="s">
        <v>218</v>
      </c>
      <c r="C218" s="9">
        <f>SUM(C219:C225)</f>
        <v>0</v>
      </c>
      <c r="D218" s="9">
        <f t="shared" ref="D218" si="12">SUM(D219:D225)</f>
        <v>142</v>
      </c>
    </row>
    <row r="219" spans="1:4" ht="18" customHeight="1" x14ac:dyDescent="0.2">
      <c r="A219" s="10">
        <v>1</v>
      </c>
      <c r="B219" s="11" t="s">
        <v>219</v>
      </c>
      <c r="C219" s="12">
        <v>0</v>
      </c>
      <c r="D219" s="15">
        <v>22</v>
      </c>
    </row>
    <row r="220" spans="1:4" ht="18" customHeight="1" x14ac:dyDescent="0.2">
      <c r="A220" s="10">
        <v>2</v>
      </c>
      <c r="B220" s="11" t="s">
        <v>220</v>
      </c>
      <c r="C220" s="12">
        <v>0</v>
      </c>
      <c r="D220" s="15">
        <v>16</v>
      </c>
    </row>
    <row r="221" spans="1:4" ht="18" customHeight="1" x14ac:dyDescent="0.2">
      <c r="A221" s="10">
        <v>3</v>
      </c>
      <c r="B221" s="11" t="s">
        <v>221</v>
      </c>
      <c r="C221" s="12">
        <v>0</v>
      </c>
      <c r="D221" s="15">
        <v>38</v>
      </c>
    </row>
    <row r="222" spans="1:4" ht="18" customHeight="1" x14ac:dyDescent="0.2">
      <c r="A222" s="10">
        <v>4</v>
      </c>
      <c r="B222" s="11" t="s">
        <v>222</v>
      </c>
      <c r="C222" s="12">
        <v>0</v>
      </c>
      <c r="D222" s="15">
        <v>31</v>
      </c>
    </row>
    <row r="223" spans="1:4" ht="18" customHeight="1" x14ac:dyDescent="0.2">
      <c r="A223" s="10">
        <v>5</v>
      </c>
      <c r="B223" s="11" t="s">
        <v>223</v>
      </c>
      <c r="C223" s="12">
        <v>0</v>
      </c>
      <c r="D223" s="15">
        <v>25</v>
      </c>
    </row>
    <row r="224" spans="1:4" ht="18" customHeight="1" x14ac:dyDescent="0.2">
      <c r="A224" s="10">
        <v>6</v>
      </c>
      <c r="B224" s="11" t="s">
        <v>224</v>
      </c>
      <c r="C224" s="12">
        <v>0</v>
      </c>
      <c r="D224" s="15">
        <v>0</v>
      </c>
    </row>
    <row r="225" spans="1:4" ht="18" customHeight="1" x14ac:dyDescent="0.2">
      <c r="A225" s="10">
        <v>7</v>
      </c>
      <c r="B225" s="11" t="s">
        <v>225</v>
      </c>
      <c r="C225" s="12">
        <v>0</v>
      </c>
      <c r="D225" s="15">
        <v>10</v>
      </c>
    </row>
    <row r="226" spans="1:4" ht="18" customHeight="1" x14ac:dyDescent="0.2">
      <c r="A226" s="7">
        <v>15</v>
      </c>
      <c r="B226" s="8" t="s">
        <v>226</v>
      </c>
      <c r="C226" s="9">
        <f>SUM(C227:C235)</f>
        <v>0</v>
      </c>
      <c r="D226" s="9">
        <f t="shared" ref="D226" si="13">SUM(D227:D235)</f>
        <v>309</v>
      </c>
    </row>
    <row r="227" spans="1:4" ht="18" customHeight="1" x14ac:dyDescent="0.2">
      <c r="A227" s="10">
        <v>1</v>
      </c>
      <c r="B227" s="11" t="s">
        <v>227</v>
      </c>
      <c r="C227" s="12">
        <v>0</v>
      </c>
      <c r="D227" s="15">
        <v>80</v>
      </c>
    </row>
    <row r="228" spans="1:4" ht="18" customHeight="1" x14ac:dyDescent="0.2">
      <c r="A228" s="10">
        <v>2</v>
      </c>
      <c r="B228" s="11" t="s">
        <v>228</v>
      </c>
      <c r="C228" s="12">
        <v>0</v>
      </c>
      <c r="D228" s="15">
        <v>20</v>
      </c>
    </row>
    <row r="229" spans="1:4" ht="18" customHeight="1" x14ac:dyDescent="0.2">
      <c r="A229" s="10">
        <v>3</v>
      </c>
      <c r="B229" s="11" t="s">
        <v>229</v>
      </c>
      <c r="C229" s="12">
        <v>0</v>
      </c>
      <c r="D229" s="15">
        <v>46</v>
      </c>
    </row>
    <row r="230" spans="1:4" ht="18" customHeight="1" x14ac:dyDescent="0.2">
      <c r="A230" s="10">
        <v>4</v>
      </c>
      <c r="B230" s="11" t="s">
        <v>230</v>
      </c>
      <c r="C230" s="12">
        <v>0</v>
      </c>
      <c r="D230" s="15">
        <v>10</v>
      </c>
    </row>
    <row r="231" spans="1:4" ht="18" customHeight="1" x14ac:dyDescent="0.2">
      <c r="A231" s="10">
        <v>5</v>
      </c>
      <c r="B231" s="11" t="s">
        <v>231</v>
      </c>
      <c r="C231" s="12">
        <v>0</v>
      </c>
      <c r="D231" s="15">
        <v>8</v>
      </c>
    </row>
    <row r="232" spans="1:4" ht="18" customHeight="1" x14ac:dyDescent="0.2">
      <c r="A232" s="10">
        <v>6</v>
      </c>
      <c r="B232" s="11" t="s">
        <v>232</v>
      </c>
      <c r="C232" s="12">
        <v>0</v>
      </c>
      <c r="D232" s="15">
        <v>38</v>
      </c>
    </row>
    <row r="233" spans="1:4" ht="18" customHeight="1" x14ac:dyDescent="0.2">
      <c r="A233" s="10">
        <v>7</v>
      </c>
      <c r="B233" s="11" t="s">
        <v>233</v>
      </c>
      <c r="C233" s="12">
        <v>0</v>
      </c>
      <c r="D233" s="15">
        <v>84</v>
      </c>
    </row>
    <row r="234" spans="1:4" ht="18" customHeight="1" x14ac:dyDescent="0.2">
      <c r="A234" s="10">
        <v>8</v>
      </c>
      <c r="B234" s="11" t="s">
        <v>234</v>
      </c>
      <c r="C234" s="12">
        <v>0</v>
      </c>
      <c r="D234" s="15">
        <v>10</v>
      </c>
    </row>
    <row r="235" spans="1:4" ht="18" customHeight="1" x14ac:dyDescent="0.2">
      <c r="A235" s="10">
        <v>9</v>
      </c>
      <c r="B235" s="11" t="s">
        <v>235</v>
      </c>
      <c r="C235" s="12">
        <v>0</v>
      </c>
      <c r="D235" s="15">
        <v>13</v>
      </c>
    </row>
    <row r="236" spans="1:4" ht="18" customHeight="1" x14ac:dyDescent="0.2">
      <c r="A236" s="7">
        <v>16</v>
      </c>
      <c r="B236" s="8" t="s">
        <v>236</v>
      </c>
      <c r="C236" s="9">
        <f>SUM(C237:C240)</f>
        <v>0</v>
      </c>
      <c r="D236" s="9">
        <f t="shared" ref="D236" si="14">SUM(D237:D240)</f>
        <v>129</v>
      </c>
    </row>
    <row r="237" spans="1:4" ht="18" customHeight="1" x14ac:dyDescent="0.2">
      <c r="A237" s="10">
        <v>1</v>
      </c>
      <c r="B237" s="11" t="s">
        <v>237</v>
      </c>
      <c r="C237" s="12">
        <v>0</v>
      </c>
      <c r="D237" s="15">
        <v>29</v>
      </c>
    </row>
    <row r="238" spans="1:4" ht="18" customHeight="1" x14ac:dyDescent="0.2">
      <c r="A238" s="10">
        <v>2</v>
      </c>
      <c r="B238" s="11" t="s">
        <v>238</v>
      </c>
      <c r="C238" s="12">
        <v>0</v>
      </c>
      <c r="D238" s="15">
        <v>47</v>
      </c>
    </row>
    <row r="239" spans="1:4" ht="18" customHeight="1" x14ac:dyDescent="0.2">
      <c r="A239" s="10">
        <v>3</v>
      </c>
      <c r="B239" s="11" t="s">
        <v>239</v>
      </c>
      <c r="C239" s="12">
        <v>0</v>
      </c>
      <c r="D239" s="15">
        <v>24</v>
      </c>
    </row>
    <row r="240" spans="1:4" ht="18" customHeight="1" x14ac:dyDescent="0.2">
      <c r="A240" s="10">
        <v>4</v>
      </c>
      <c r="B240" s="11" t="s">
        <v>240</v>
      </c>
      <c r="C240" s="12">
        <v>0</v>
      </c>
      <c r="D240" s="15">
        <v>29</v>
      </c>
    </row>
    <row r="241" spans="1:4" ht="18" customHeight="1" x14ac:dyDescent="0.2">
      <c r="A241" s="7">
        <v>17</v>
      </c>
      <c r="B241" s="8" t="s">
        <v>241</v>
      </c>
      <c r="C241" s="9">
        <f>SUM(C242:C248)</f>
        <v>0</v>
      </c>
      <c r="D241" s="9">
        <f t="shared" ref="D241" si="15">SUM(D242:D248)</f>
        <v>54</v>
      </c>
    </row>
    <row r="242" spans="1:4" ht="18" customHeight="1" x14ac:dyDescent="0.2">
      <c r="A242" s="10">
        <v>1</v>
      </c>
      <c r="B242" s="11" t="s">
        <v>242</v>
      </c>
      <c r="C242" s="12">
        <v>0</v>
      </c>
      <c r="D242" s="15">
        <v>8</v>
      </c>
    </row>
    <row r="243" spans="1:4" ht="18" customHeight="1" x14ac:dyDescent="0.2">
      <c r="A243" s="10">
        <v>2</v>
      </c>
      <c r="B243" s="11" t="s">
        <v>243</v>
      </c>
      <c r="C243" s="12">
        <v>0</v>
      </c>
      <c r="D243" s="15">
        <v>11</v>
      </c>
    </row>
    <row r="244" spans="1:4" ht="18" customHeight="1" x14ac:dyDescent="0.2">
      <c r="A244" s="10">
        <v>3</v>
      </c>
      <c r="B244" s="11" t="s">
        <v>244</v>
      </c>
      <c r="C244" s="12">
        <v>0</v>
      </c>
      <c r="D244" s="15">
        <v>12</v>
      </c>
    </row>
    <row r="245" spans="1:4" ht="18" customHeight="1" x14ac:dyDescent="0.2">
      <c r="A245" s="10">
        <v>4</v>
      </c>
      <c r="B245" s="11" t="s">
        <v>245</v>
      </c>
      <c r="C245" s="12">
        <v>0</v>
      </c>
      <c r="D245" s="15">
        <v>5</v>
      </c>
    </row>
    <row r="246" spans="1:4" ht="18" customHeight="1" x14ac:dyDescent="0.2">
      <c r="A246" s="10">
        <v>5</v>
      </c>
      <c r="B246" s="11" t="s">
        <v>246</v>
      </c>
      <c r="C246" s="12">
        <v>0</v>
      </c>
      <c r="D246" s="15">
        <v>6</v>
      </c>
    </row>
    <row r="247" spans="1:4" ht="18" customHeight="1" x14ac:dyDescent="0.2">
      <c r="A247" s="10">
        <v>6</v>
      </c>
      <c r="B247" s="11" t="s">
        <v>247</v>
      </c>
      <c r="C247" s="12">
        <v>0</v>
      </c>
      <c r="D247" s="15">
        <v>6</v>
      </c>
    </row>
    <row r="248" spans="1:4" ht="18" customHeight="1" x14ac:dyDescent="0.2">
      <c r="A248" s="10">
        <v>7</v>
      </c>
      <c r="B248" s="11" t="s">
        <v>248</v>
      </c>
      <c r="C248" s="12">
        <v>0</v>
      </c>
      <c r="D248" s="15">
        <v>6</v>
      </c>
    </row>
    <row r="249" spans="1:4" ht="18" customHeight="1" x14ac:dyDescent="0.2">
      <c r="A249" s="7">
        <v>18</v>
      </c>
      <c r="B249" s="8" t="s">
        <v>249</v>
      </c>
      <c r="C249" s="9">
        <f>SUM(C250:C261)</f>
        <v>0</v>
      </c>
      <c r="D249" s="9">
        <f t="shared" ref="D249" si="16">SUM(D250:D261)</f>
        <v>1289</v>
      </c>
    </row>
    <row r="250" spans="1:4" ht="18" customHeight="1" x14ac:dyDescent="0.2">
      <c r="A250" s="10">
        <v>1</v>
      </c>
      <c r="B250" s="11" t="s">
        <v>250</v>
      </c>
      <c r="C250" s="12">
        <v>0</v>
      </c>
      <c r="D250" s="15">
        <v>219</v>
      </c>
    </row>
    <row r="251" spans="1:4" ht="18" customHeight="1" x14ac:dyDescent="0.2">
      <c r="A251" s="10">
        <v>2</v>
      </c>
      <c r="B251" s="11" t="s">
        <v>251</v>
      </c>
      <c r="C251" s="12">
        <v>0</v>
      </c>
      <c r="D251" s="15">
        <v>128</v>
      </c>
    </row>
    <row r="252" spans="1:4" ht="18" customHeight="1" x14ac:dyDescent="0.2">
      <c r="A252" s="10">
        <v>3</v>
      </c>
      <c r="B252" s="11" t="s">
        <v>252</v>
      </c>
      <c r="C252" s="12">
        <v>0</v>
      </c>
      <c r="D252" s="15">
        <v>119</v>
      </c>
    </row>
    <row r="253" spans="1:4" ht="18" customHeight="1" x14ac:dyDescent="0.2">
      <c r="A253" s="10">
        <v>4</v>
      </c>
      <c r="B253" s="11" t="s">
        <v>253</v>
      </c>
      <c r="C253" s="12">
        <v>0</v>
      </c>
      <c r="D253" s="15">
        <v>69</v>
      </c>
    </row>
    <row r="254" spans="1:4" ht="18" customHeight="1" x14ac:dyDescent="0.2">
      <c r="A254" s="10">
        <v>5</v>
      </c>
      <c r="B254" s="11" t="s">
        <v>254</v>
      </c>
      <c r="C254" s="12">
        <v>0</v>
      </c>
      <c r="D254" s="15">
        <v>150</v>
      </c>
    </row>
    <row r="255" spans="1:4" ht="18" customHeight="1" x14ac:dyDescent="0.2">
      <c r="A255" s="10">
        <v>6</v>
      </c>
      <c r="B255" s="11" t="s">
        <v>255</v>
      </c>
      <c r="C255" s="12">
        <v>0</v>
      </c>
      <c r="D255" s="15">
        <v>115</v>
      </c>
    </row>
    <row r="256" spans="1:4" ht="18" customHeight="1" x14ac:dyDescent="0.2">
      <c r="A256" s="10">
        <v>7</v>
      </c>
      <c r="B256" s="11" t="s">
        <v>256</v>
      </c>
      <c r="C256" s="12">
        <v>0</v>
      </c>
      <c r="D256" s="15">
        <v>123</v>
      </c>
    </row>
    <row r="257" spans="1:4" ht="18" customHeight="1" x14ac:dyDescent="0.2">
      <c r="A257" s="10">
        <v>8</v>
      </c>
      <c r="B257" s="11" t="s">
        <v>257</v>
      </c>
      <c r="C257" s="12">
        <v>0</v>
      </c>
      <c r="D257" s="15">
        <v>109</v>
      </c>
    </row>
    <row r="258" spans="1:4" ht="18" customHeight="1" x14ac:dyDescent="0.2">
      <c r="A258" s="10">
        <v>9</v>
      </c>
      <c r="B258" s="11" t="s">
        <v>258</v>
      </c>
      <c r="C258" s="12">
        <v>0</v>
      </c>
      <c r="D258" s="15">
        <v>86</v>
      </c>
    </row>
    <row r="259" spans="1:4" ht="18" customHeight="1" x14ac:dyDescent="0.2">
      <c r="A259" s="10">
        <v>10</v>
      </c>
      <c r="B259" s="11" t="s">
        <v>259</v>
      </c>
      <c r="C259" s="12">
        <v>0</v>
      </c>
      <c r="D259" s="15">
        <v>84</v>
      </c>
    </row>
    <row r="260" spans="1:4" ht="18" customHeight="1" x14ac:dyDescent="0.2">
      <c r="A260" s="10">
        <v>11</v>
      </c>
      <c r="B260" s="11" t="s">
        <v>260</v>
      </c>
      <c r="C260" s="12">
        <v>0</v>
      </c>
      <c r="D260" s="15">
        <v>42</v>
      </c>
    </row>
    <row r="261" spans="1:4" ht="18" customHeight="1" x14ac:dyDescent="0.2">
      <c r="A261" s="10">
        <v>12</v>
      </c>
      <c r="B261" s="11" t="s">
        <v>261</v>
      </c>
      <c r="C261" s="12">
        <v>0</v>
      </c>
      <c r="D261" s="15">
        <v>45</v>
      </c>
    </row>
    <row r="262" spans="1:4" ht="18" customHeight="1" x14ac:dyDescent="0.2">
      <c r="A262" s="7">
        <v>19</v>
      </c>
      <c r="B262" s="8" t="s">
        <v>262</v>
      </c>
      <c r="C262" s="9">
        <f>SUM(C263:C294)</f>
        <v>0</v>
      </c>
      <c r="D262" s="9">
        <f t="shared" ref="D262" si="17">SUM(D263:D294)</f>
        <v>3784</v>
      </c>
    </row>
    <row r="263" spans="1:4" ht="18" customHeight="1" x14ac:dyDescent="0.2">
      <c r="A263" s="10">
        <v>1</v>
      </c>
      <c r="B263" s="11" t="s">
        <v>263</v>
      </c>
      <c r="C263" s="12">
        <v>0</v>
      </c>
      <c r="D263" s="15">
        <v>130</v>
      </c>
    </row>
    <row r="264" spans="1:4" ht="18" customHeight="1" x14ac:dyDescent="0.2">
      <c r="A264" s="10">
        <v>2</v>
      </c>
      <c r="B264" s="11" t="s">
        <v>264</v>
      </c>
      <c r="C264" s="12">
        <v>0</v>
      </c>
      <c r="D264" s="15">
        <v>135</v>
      </c>
    </row>
    <row r="265" spans="1:4" ht="18" customHeight="1" x14ac:dyDescent="0.2">
      <c r="A265" s="10">
        <v>3</v>
      </c>
      <c r="B265" s="11" t="s">
        <v>265</v>
      </c>
      <c r="C265" s="12">
        <v>0</v>
      </c>
      <c r="D265" s="15">
        <v>62</v>
      </c>
    </row>
    <row r="266" spans="1:4" ht="18" customHeight="1" x14ac:dyDescent="0.2">
      <c r="A266" s="10">
        <v>4</v>
      </c>
      <c r="B266" s="11" t="s">
        <v>266</v>
      </c>
      <c r="C266" s="12">
        <v>0</v>
      </c>
      <c r="D266" s="15">
        <v>191</v>
      </c>
    </row>
    <row r="267" spans="1:4" ht="18" customHeight="1" x14ac:dyDescent="0.2">
      <c r="A267" s="10">
        <v>5</v>
      </c>
      <c r="B267" s="11" t="s">
        <v>267</v>
      </c>
      <c r="C267" s="12">
        <v>0</v>
      </c>
      <c r="D267" s="15">
        <v>62</v>
      </c>
    </row>
    <row r="268" spans="1:4" ht="18" customHeight="1" x14ac:dyDescent="0.2">
      <c r="A268" s="10">
        <v>6</v>
      </c>
      <c r="B268" s="11" t="s">
        <v>268</v>
      </c>
      <c r="C268" s="12">
        <v>0</v>
      </c>
      <c r="D268" s="15">
        <v>113</v>
      </c>
    </row>
    <row r="269" spans="1:4" ht="18" customHeight="1" x14ac:dyDescent="0.2">
      <c r="A269" s="10">
        <v>7</v>
      </c>
      <c r="B269" s="11" t="s">
        <v>269</v>
      </c>
      <c r="C269" s="12">
        <v>0</v>
      </c>
      <c r="D269" s="15">
        <v>27</v>
      </c>
    </row>
    <row r="270" spans="1:4" ht="18" customHeight="1" x14ac:dyDescent="0.2">
      <c r="A270" s="10">
        <v>8</v>
      </c>
      <c r="B270" s="11" t="s">
        <v>270</v>
      </c>
      <c r="C270" s="12">
        <v>0</v>
      </c>
      <c r="D270" s="15">
        <v>209</v>
      </c>
    </row>
    <row r="271" spans="1:4" ht="18" customHeight="1" x14ac:dyDescent="0.2">
      <c r="A271" s="10">
        <v>9</v>
      </c>
      <c r="B271" s="11" t="s">
        <v>271</v>
      </c>
      <c r="C271" s="12">
        <v>0</v>
      </c>
      <c r="D271" s="15">
        <v>150</v>
      </c>
    </row>
    <row r="272" spans="1:4" ht="18" customHeight="1" x14ac:dyDescent="0.2">
      <c r="A272" s="10">
        <v>10</v>
      </c>
      <c r="B272" s="11" t="s">
        <v>272</v>
      </c>
      <c r="C272" s="12">
        <v>0</v>
      </c>
      <c r="D272" s="15">
        <v>259</v>
      </c>
    </row>
    <row r="273" spans="1:4" ht="18" customHeight="1" x14ac:dyDescent="0.2">
      <c r="A273" s="10">
        <v>11</v>
      </c>
      <c r="B273" s="11" t="s">
        <v>273</v>
      </c>
      <c r="C273" s="12">
        <v>0</v>
      </c>
      <c r="D273" s="15">
        <v>95</v>
      </c>
    </row>
    <row r="274" spans="1:4" ht="18" customHeight="1" x14ac:dyDescent="0.2">
      <c r="A274" s="10">
        <v>12</v>
      </c>
      <c r="B274" s="11" t="s">
        <v>274</v>
      </c>
      <c r="C274" s="12">
        <v>0</v>
      </c>
      <c r="D274" s="15">
        <v>129</v>
      </c>
    </row>
    <row r="275" spans="1:4" ht="18" customHeight="1" x14ac:dyDescent="0.2">
      <c r="A275" s="10">
        <v>13</v>
      </c>
      <c r="B275" s="11" t="s">
        <v>275</v>
      </c>
      <c r="C275" s="12">
        <v>0</v>
      </c>
      <c r="D275" s="15">
        <v>149</v>
      </c>
    </row>
    <row r="276" spans="1:4" ht="18" customHeight="1" x14ac:dyDescent="0.2">
      <c r="A276" s="10">
        <v>14</v>
      </c>
      <c r="B276" s="11" t="s">
        <v>276</v>
      </c>
      <c r="C276" s="12">
        <v>0</v>
      </c>
      <c r="D276" s="15">
        <v>146</v>
      </c>
    </row>
    <row r="277" spans="1:4" ht="18" customHeight="1" x14ac:dyDescent="0.2">
      <c r="A277" s="10">
        <v>15</v>
      </c>
      <c r="B277" s="11" t="s">
        <v>277</v>
      </c>
      <c r="C277" s="12">
        <v>0</v>
      </c>
      <c r="D277" s="15">
        <v>226</v>
      </c>
    </row>
    <row r="278" spans="1:4" ht="18" customHeight="1" x14ac:dyDescent="0.2">
      <c r="A278" s="10">
        <v>16</v>
      </c>
      <c r="B278" s="11" t="s">
        <v>278</v>
      </c>
      <c r="C278" s="12">
        <v>0</v>
      </c>
      <c r="D278" s="15">
        <v>247</v>
      </c>
    </row>
    <row r="279" spans="1:4" ht="18" customHeight="1" x14ac:dyDescent="0.2">
      <c r="A279" s="10">
        <v>17</v>
      </c>
      <c r="B279" s="11" t="s">
        <v>279</v>
      </c>
      <c r="C279" s="12">
        <v>0</v>
      </c>
      <c r="D279" s="15">
        <v>131</v>
      </c>
    </row>
    <row r="280" spans="1:4" ht="18" customHeight="1" x14ac:dyDescent="0.2">
      <c r="A280" s="10">
        <v>18</v>
      </c>
      <c r="B280" s="11" t="s">
        <v>280</v>
      </c>
      <c r="C280" s="12">
        <v>0</v>
      </c>
      <c r="D280" s="15">
        <v>158</v>
      </c>
    </row>
    <row r="281" spans="1:4" ht="18" customHeight="1" x14ac:dyDescent="0.2">
      <c r="A281" s="10">
        <v>19</v>
      </c>
      <c r="B281" s="11" t="s">
        <v>281</v>
      </c>
      <c r="C281" s="12">
        <v>0</v>
      </c>
      <c r="D281" s="15">
        <v>22</v>
      </c>
    </row>
    <row r="282" spans="1:4" ht="18" customHeight="1" x14ac:dyDescent="0.2">
      <c r="A282" s="10">
        <v>20</v>
      </c>
      <c r="B282" s="11" t="s">
        <v>282</v>
      </c>
      <c r="C282" s="12">
        <v>0</v>
      </c>
      <c r="D282" s="15">
        <v>185</v>
      </c>
    </row>
    <row r="283" spans="1:4" ht="18" customHeight="1" x14ac:dyDescent="0.2">
      <c r="A283" s="10">
        <v>21</v>
      </c>
      <c r="B283" s="11" t="s">
        <v>283</v>
      </c>
      <c r="C283" s="12">
        <v>0</v>
      </c>
      <c r="D283" s="15">
        <v>151</v>
      </c>
    </row>
    <row r="284" spans="1:4" ht="18" customHeight="1" x14ac:dyDescent="0.2">
      <c r="A284" s="10">
        <v>22</v>
      </c>
      <c r="B284" s="11" t="s">
        <v>284</v>
      </c>
      <c r="C284" s="12">
        <v>0</v>
      </c>
      <c r="D284" s="15">
        <v>133</v>
      </c>
    </row>
    <row r="285" spans="1:4" ht="18" customHeight="1" x14ac:dyDescent="0.2">
      <c r="A285" s="10">
        <v>23</v>
      </c>
      <c r="B285" s="11" t="s">
        <v>285</v>
      </c>
      <c r="C285" s="12">
        <v>0</v>
      </c>
      <c r="D285" s="15">
        <v>53</v>
      </c>
    </row>
    <row r="286" spans="1:4" ht="18" customHeight="1" x14ac:dyDescent="0.2">
      <c r="A286" s="10">
        <v>24</v>
      </c>
      <c r="B286" s="11" t="s">
        <v>286</v>
      </c>
      <c r="C286" s="12">
        <v>0</v>
      </c>
      <c r="D286" s="15">
        <v>89</v>
      </c>
    </row>
    <row r="287" spans="1:4" ht="18" customHeight="1" x14ac:dyDescent="0.2">
      <c r="A287" s="10">
        <v>25</v>
      </c>
      <c r="B287" s="11" t="s">
        <v>287</v>
      </c>
      <c r="C287" s="12">
        <v>0</v>
      </c>
      <c r="D287" s="15">
        <v>81</v>
      </c>
    </row>
    <row r="288" spans="1:4" ht="18" customHeight="1" x14ac:dyDescent="0.2">
      <c r="A288" s="10">
        <v>26</v>
      </c>
      <c r="B288" s="11" t="s">
        <v>288</v>
      </c>
      <c r="C288" s="12">
        <v>0</v>
      </c>
      <c r="D288" s="15">
        <v>97</v>
      </c>
    </row>
    <row r="289" spans="1:4" ht="18" customHeight="1" x14ac:dyDescent="0.2">
      <c r="A289" s="10">
        <v>27</v>
      </c>
      <c r="B289" s="11" t="s">
        <v>289</v>
      </c>
      <c r="C289" s="12">
        <v>0</v>
      </c>
      <c r="D289" s="15">
        <v>51</v>
      </c>
    </row>
    <row r="290" spans="1:4" ht="18" customHeight="1" x14ac:dyDescent="0.2">
      <c r="A290" s="10">
        <v>28</v>
      </c>
      <c r="B290" s="11" t="s">
        <v>290</v>
      </c>
      <c r="C290" s="12">
        <v>0</v>
      </c>
      <c r="D290" s="15">
        <v>75</v>
      </c>
    </row>
    <row r="291" spans="1:4" ht="18" customHeight="1" x14ac:dyDescent="0.2">
      <c r="A291" s="10">
        <v>29</v>
      </c>
      <c r="B291" s="11" t="s">
        <v>291</v>
      </c>
      <c r="C291" s="12">
        <v>0</v>
      </c>
      <c r="D291" s="15">
        <v>48</v>
      </c>
    </row>
    <row r="292" spans="1:4" ht="18" customHeight="1" x14ac:dyDescent="0.2">
      <c r="A292" s="10">
        <v>30</v>
      </c>
      <c r="B292" s="11" t="s">
        <v>292</v>
      </c>
      <c r="C292" s="12">
        <v>0</v>
      </c>
      <c r="D292" s="15">
        <v>56</v>
      </c>
    </row>
    <row r="293" spans="1:4" ht="18" customHeight="1" x14ac:dyDescent="0.2">
      <c r="A293" s="10">
        <v>31</v>
      </c>
      <c r="B293" s="11" t="s">
        <v>293</v>
      </c>
      <c r="C293" s="12">
        <v>0</v>
      </c>
      <c r="D293" s="15">
        <v>66</v>
      </c>
    </row>
    <row r="294" spans="1:4" ht="18" customHeight="1" x14ac:dyDescent="0.2">
      <c r="A294" s="10">
        <v>32</v>
      </c>
      <c r="B294" s="11" t="s">
        <v>294</v>
      </c>
      <c r="C294" s="12">
        <v>0</v>
      </c>
      <c r="D294" s="15">
        <v>58</v>
      </c>
    </row>
    <row r="295" spans="1:4" ht="18" customHeight="1" x14ac:dyDescent="0.2">
      <c r="A295" s="7">
        <v>20</v>
      </c>
      <c r="B295" s="8" t="s">
        <v>295</v>
      </c>
      <c r="C295" s="9">
        <f>SUM(C296:C318)</f>
        <v>0</v>
      </c>
      <c r="D295" s="9">
        <f t="shared" ref="D295" si="18">SUM(D296:D318)</f>
        <v>436</v>
      </c>
    </row>
    <row r="296" spans="1:4" ht="18" customHeight="1" x14ac:dyDescent="0.2">
      <c r="A296" s="10">
        <v>1</v>
      </c>
      <c r="B296" s="11" t="s">
        <v>296</v>
      </c>
      <c r="C296" s="12">
        <v>0</v>
      </c>
      <c r="D296" s="15">
        <v>22</v>
      </c>
    </row>
    <row r="297" spans="1:4" ht="18" customHeight="1" x14ac:dyDescent="0.2">
      <c r="A297" s="10">
        <v>2</v>
      </c>
      <c r="B297" s="11" t="s">
        <v>297</v>
      </c>
      <c r="C297" s="12">
        <v>0</v>
      </c>
      <c r="D297" s="15">
        <v>12</v>
      </c>
    </row>
    <row r="298" spans="1:4" ht="18" customHeight="1" x14ac:dyDescent="0.2">
      <c r="A298" s="10">
        <v>3</v>
      </c>
      <c r="B298" s="11" t="s">
        <v>298</v>
      </c>
      <c r="C298" s="12">
        <v>0</v>
      </c>
      <c r="D298" s="15">
        <v>20</v>
      </c>
    </row>
    <row r="299" spans="1:4" ht="18" customHeight="1" x14ac:dyDescent="0.2">
      <c r="A299" s="10">
        <v>4</v>
      </c>
      <c r="B299" s="11" t="s">
        <v>299</v>
      </c>
      <c r="C299" s="12">
        <v>0</v>
      </c>
      <c r="D299" s="15">
        <v>17</v>
      </c>
    </row>
    <row r="300" spans="1:4" ht="18" customHeight="1" x14ac:dyDescent="0.2">
      <c r="A300" s="10">
        <v>5</v>
      </c>
      <c r="B300" s="11" t="s">
        <v>300</v>
      </c>
      <c r="C300" s="12">
        <v>0</v>
      </c>
      <c r="D300" s="15">
        <v>13</v>
      </c>
    </row>
    <row r="301" spans="1:4" ht="18" customHeight="1" x14ac:dyDescent="0.2">
      <c r="A301" s="10">
        <v>6</v>
      </c>
      <c r="B301" s="11" t="s">
        <v>301</v>
      </c>
      <c r="C301" s="12">
        <v>0</v>
      </c>
      <c r="D301" s="15">
        <v>14</v>
      </c>
    </row>
    <row r="302" spans="1:4" ht="18" customHeight="1" x14ac:dyDescent="0.2">
      <c r="A302" s="10">
        <v>7</v>
      </c>
      <c r="B302" s="11" t="s">
        <v>302</v>
      </c>
      <c r="C302" s="12">
        <v>0</v>
      </c>
      <c r="D302" s="15">
        <v>9</v>
      </c>
    </row>
    <row r="303" spans="1:4" ht="18" customHeight="1" x14ac:dyDescent="0.2">
      <c r="A303" s="10">
        <v>8</v>
      </c>
      <c r="B303" s="11" t="s">
        <v>303</v>
      </c>
      <c r="C303" s="12">
        <v>0</v>
      </c>
      <c r="D303" s="15">
        <v>35</v>
      </c>
    </row>
    <row r="304" spans="1:4" ht="18" customHeight="1" x14ac:dyDescent="0.2">
      <c r="A304" s="10">
        <v>9</v>
      </c>
      <c r="B304" s="11" t="s">
        <v>304</v>
      </c>
      <c r="C304" s="12">
        <v>0</v>
      </c>
      <c r="D304" s="15">
        <v>16</v>
      </c>
    </row>
    <row r="305" spans="1:4" ht="18" customHeight="1" x14ac:dyDescent="0.2">
      <c r="A305" s="10">
        <v>10</v>
      </c>
      <c r="B305" s="11" t="s">
        <v>305</v>
      </c>
      <c r="C305" s="12">
        <v>0</v>
      </c>
      <c r="D305" s="15">
        <v>17</v>
      </c>
    </row>
    <row r="306" spans="1:4" ht="18" customHeight="1" x14ac:dyDescent="0.2">
      <c r="A306" s="10">
        <v>11</v>
      </c>
      <c r="B306" s="11" t="s">
        <v>306</v>
      </c>
      <c r="C306" s="12">
        <v>0</v>
      </c>
      <c r="D306" s="15">
        <v>7</v>
      </c>
    </row>
    <row r="307" spans="1:4" ht="18" customHeight="1" x14ac:dyDescent="0.2">
      <c r="A307" s="10">
        <v>12</v>
      </c>
      <c r="B307" s="11" t="s">
        <v>307</v>
      </c>
      <c r="C307" s="12">
        <v>0</v>
      </c>
      <c r="D307" s="15">
        <v>14</v>
      </c>
    </row>
    <row r="308" spans="1:4" ht="18" customHeight="1" x14ac:dyDescent="0.2">
      <c r="A308" s="10">
        <v>13</v>
      </c>
      <c r="B308" s="11" t="s">
        <v>308</v>
      </c>
      <c r="C308" s="12">
        <v>0</v>
      </c>
      <c r="D308" s="15">
        <v>7</v>
      </c>
    </row>
    <row r="309" spans="1:4" ht="18" customHeight="1" x14ac:dyDescent="0.2">
      <c r="A309" s="10">
        <v>14</v>
      </c>
      <c r="B309" s="11" t="s">
        <v>309</v>
      </c>
      <c r="C309" s="12">
        <v>0</v>
      </c>
      <c r="D309" s="15">
        <v>54</v>
      </c>
    </row>
    <row r="310" spans="1:4" ht="18" customHeight="1" x14ac:dyDescent="0.2">
      <c r="A310" s="10">
        <v>15</v>
      </c>
      <c r="B310" s="11" t="s">
        <v>310</v>
      </c>
      <c r="C310" s="12">
        <v>0</v>
      </c>
      <c r="D310" s="15">
        <v>5</v>
      </c>
    </row>
    <row r="311" spans="1:4" ht="18" customHeight="1" x14ac:dyDescent="0.2">
      <c r="A311" s="10">
        <v>16</v>
      </c>
      <c r="B311" s="11" t="s">
        <v>311</v>
      </c>
      <c r="C311" s="12">
        <v>0</v>
      </c>
      <c r="D311" s="15">
        <v>12</v>
      </c>
    </row>
    <row r="312" spans="1:4" ht="18" customHeight="1" x14ac:dyDescent="0.2">
      <c r="A312" s="10">
        <v>17</v>
      </c>
      <c r="B312" s="11" t="s">
        <v>312</v>
      </c>
      <c r="C312" s="12">
        <v>0</v>
      </c>
      <c r="D312" s="15">
        <v>14</v>
      </c>
    </row>
    <row r="313" spans="1:4" ht="18" customHeight="1" x14ac:dyDescent="0.2">
      <c r="A313" s="10">
        <v>18</v>
      </c>
      <c r="B313" s="11" t="s">
        <v>313</v>
      </c>
      <c r="C313" s="12">
        <v>0</v>
      </c>
      <c r="D313" s="15">
        <v>28</v>
      </c>
    </row>
    <row r="314" spans="1:4" ht="18" customHeight="1" x14ac:dyDescent="0.2">
      <c r="A314" s="10">
        <v>19</v>
      </c>
      <c r="B314" s="11" t="s">
        <v>314</v>
      </c>
      <c r="C314" s="12">
        <v>0</v>
      </c>
      <c r="D314" s="15">
        <v>38</v>
      </c>
    </row>
    <row r="315" spans="1:4" ht="18" customHeight="1" x14ac:dyDescent="0.2">
      <c r="A315" s="10">
        <v>20</v>
      </c>
      <c r="B315" s="11" t="s">
        <v>315</v>
      </c>
      <c r="C315" s="12">
        <v>0</v>
      </c>
      <c r="D315" s="15">
        <v>1</v>
      </c>
    </row>
    <row r="316" spans="1:4" ht="18" customHeight="1" x14ac:dyDescent="0.2">
      <c r="A316" s="10">
        <v>21</v>
      </c>
      <c r="B316" s="11" t="s">
        <v>316</v>
      </c>
      <c r="C316" s="12">
        <v>0</v>
      </c>
      <c r="D316" s="15">
        <v>42</v>
      </c>
    </row>
    <row r="317" spans="1:4" ht="18" customHeight="1" x14ac:dyDescent="0.2">
      <c r="A317" s="10">
        <v>22</v>
      </c>
      <c r="B317" s="11" t="s">
        <v>317</v>
      </c>
      <c r="C317" s="12">
        <v>0</v>
      </c>
      <c r="D317" s="15">
        <v>21</v>
      </c>
    </row>
    <row r="318" spans="1:4" ht="18" customHeight="1" x14ac:dyDescent="0.2">
      <c r="A318" s="10">
        <v>23</v>
      </c>
      <c r="B318" s="11" t="s">
        <v>293</v>
      </c>
      <c r="C318" s="12">
        <v>0</v>
      </c>
      <c r="D318" s="15">
        <v>18</v>
      </c>
    </row>
    <row r="319" spans="1:4" ht="18" customHeight="1" x14ac:dyDescent="0.2">
      <c r="A319" s="7">
        <v>21</v>
      </c>
      <c r="B319" s="8" t="s">
        <v>318</v>
      </c>
      <c r="C319" s="9">
        <f>SUM(C320:C334)</f>
        <v>0</v>
      </c>
      <c r="D319" s="9">
        <f t="shared" ref="D319" si="19">SUM(D320:D334)</f>
        <v>278</v>
      </c>
    </row>
    <row r="320" spans="1:4" ht="18" customHeight="1" x14ac:dyDescent="0.2">
      <c r="A320" s="10">
        <v>1</v>
      </c>
      <c r="B320" s="11" t="s">
        <v>319</v>
      </c>
      <c r="C320" s="12">
        <v>0</v>
      </c>
      <c r="D320" s="15">
        <v>26</v>
      </c>
    </row>
    <row r="321" spans="1:4" ht="18" customHeight="1" x14ac:dyDescent="0.2">
      <c r="A321" s="10">
        <v>2</v>
      </c>
      <c r="B321" s="11" t="s">
        <v>320</v>
      </c>
      <c r="C321" s="12">
        <v>0</v>
      </c>
      <c r="D321" s="15">
        <v>24</v>
      </c>
    </row>
    <row r="322" spans="1:4" ht="18" customHeight="1" x14ac:dyDescent="0.2">
      <c r="A322" s="10">
        <v>3</v>
      </c>
      <c r="B322" s="11" t="s">
        <v>321</v>
      </c>
      <c r="C322" s="12">
        <v>0</v>
      </c>
      <c r="D322" s="15">
        <v>26</v>
      </c>
    </row>
    <row r="323" spans="1:4" ht="18" customHeight="1" x14ac:dyDescent="0.2">
      <c r="A323" s="10">
        <v>4</v>
      </c>
      <c r="B323" s="11" t="s">
        <v>322</v>
      </c>
      <c r="C323" s="12">
        <v>0</v>
      </c>
      <c r="D323" s="15">
        <v>27</v>
      </c>
    </row>
    <row r="324" spans="1:4" ht="18" customHeight="1" x14ac:dyDescent="0.2">
      <c r="A324" s="10">
        <v>5</v>
      </c>
      <c r="B324" s="11" t="s">
        <v>323</v>
      </c>
      <c r="C324" s="12">
        <v>0</v>
      </c>
      <c r="D324" s="15">
        <v>16</v>
      </c>
    </row>
    <row r="325" spans="1:4" ht="18" customHeight="1" x14ac:dyDescent="0.2">
      <c r="A325" s="10">
        <v>6</v>
      </c>
      <c r="B325" s="11" t="s">
        <v>324</v>
      </c>
      <c r="C325" s="12">
        <v>0</v>
      </c>
      <c r="D325" s="15">
        <v>11</v>
      </c>
    </row>
    <row r="326" spans="1:4" ht="18" customHeight="1" x14ac:dyDescent="0.2">
      <c r="A326" s="10">
        <v>7</v>
      </c>
      <c r="B326" s="11" t="s">
        <v>325</v>
      </c>
      <c r="C326" s="12">
        <v>0</v>
      </c>
      <c r="D326" s="15">
        <v>24</v>
      </c>
    </row>
    <row r="327" spans="1:4" ht="18" customHeight="1" x14ac:dyDescent="0.2">
      <c r="A327" s="10">
        <v>8</v>
      </c>
      <c r="B327" s="11" t="s">
        <v>326</v>
      </c>
      <c r="C327" s="12">
        <v>0</v>
      </c>
      <c r="D327" s="15">
        <v>13</v>
      </c>
    </row>
    <row r="328" spans="1:4" ht="18" customHeight="1" x14ac:dyDescent="0.2">
      <c r="A328" s="10">
        <v>9</v>
      </c>
      <c r="B328" s="11" t="s">
        <v>327</v>
      </c>
      <c r="C328" s="12">
        <v>0</v>
      </c>
      <c r="D328" s="15">
        <v>30</v>
      </c>
    </row>
    <row r="329" spans="1:4" ht="18" customHeight="1" x14ac:dyDescent="0.2">
      <c r="A329" s="10">
        <v>10</v>
      </c>
      <c r="B329" s="11" t="s">
        <v>328</v>
      </c>
      <c r="C329" s="12">
        <v>0</v>
      </c>
      <c r="D329" s="15">
        <v>22</v>
      </c>
    </row>
    <row r="330" spans="1:4" ht="18" customHeight="1" x14ac:dyDescent="0.2">
      <c r="A330" s="10">
        <v>11</v>
      </c>
      <c r="B330" s="11" t="s">
        <v>329</v>
      </c>
      <c r="C330" s="12">
        <v>0</v>
      </c>
      <c r="D330" s="15">
        <v>16</v>
      </c>
    </row>
    <row r="331" spans="1:4" ht="18" customHeight="1" x14ac:dyDescent="0.2">
      <c r="A331" s="10">
        <v>12</v>
      </c>
      <c r="B331" s="11" t="s">
        <v>330</v>
      </c>
      <c r="C331" s="12">
        <v>0</v>
      </c>
      <c r="D331" s="15">
        <v>9</v>
      </c>
    </row>
    <row r="332" spans="1:4" ht="18" customHeight="1" x14ac:dyDescent="0.2">
      <c r="A332" s="10">
        <v>13</v>
      </c>
      <c r="B332" s="11" t="s">
        <v>331</v>
      </c>
      <c r="C332" s="12">
        <v>0</v>
      </c>
      <c r="D332" s="15">
        <v>17</v>
      </c>
    </row>
    <row r="333" spans="1:4" ht="18" customHeight="1" x14ac:dyDescent="0.2">
      <c r="A333" s="10">
        <v>14</v>
      </c>
      <c r="B333" s="11" t="s">
        <v>332</v>
      </c>
      <c r="C333" s="12">
        <v>0</v>
      </c>
      <c r="D333" s="15">
        <v>6</v>
      </c>
    </row>
    <row r="334" spans="1:4" ht="18" customHeight="1" x14ac:dyDescent="0.2">
      <c r="A334" s="10">
        <v>15</v>
      </c>
      <c r="B334" s="11" t="s">
        <v>333</v>
      </c>
      <c r="C334" s="12">
        <v>0</v>
      </c>
      <c r="D334" s="15">
        <v>11</v>
      </c>
    </row>
    <row r="335" spans="1:4" ht="18" customHeight="1" x14ac:dyDescent="0.2">
      <c r="A335" s="7">
        <v>22</v>
      </c>
      <c r="B335" s="8" t="s">
        <v>334</v>
      </c>
      <c r="C335" s="9">
        <f>SUM(C336:C341)</f>
        <v>0</v>
      </c>
      <c r="D335" s="9">
        <f t="shared" ref="D335" si="20">SUM(D336:D341)</f>
        <v>43</v>
      </c>
    </row>
    <row r="336" spans="1:4" ht="18" customHeight="1" x14ac:dyDescent="0.2">
      <c r="A336" s="10">
        <v>1</v>
      </c>
      <c r="B336" s="11" t="s">
        <v>335</v>
      </c>
      <c r="C336" s="12">
        <v>0</v>
      </c>
      <c r="D336" s="15">
        <v>4</v>
      </c>
    </row>
    <row r="337" spans="1:4" ht="18" customHeight="1" x14ac:dyDescent="0.2">
      <c r="A337" s="10">
        <v>2</v>
      </c>
      <c r="B337" s="11" t="s">
        <v>336</v>
      </c>
      <c r="C337" s="12">
        <v>0</v>
      </c>
      <c r="D337" s="15">
        <v>10</v>
      </c>
    </row>
    <row r="338" spans="1:4" ht="18" customHeight="1" x14ac:dyDescent="0.2">
      <c r="A338" s="10">
        <v>3</v>
      </c>
      <c r="B338" s="11" t="s">
        <v>337</v>
      </c>
      <c r="C338" s="12">
        <v>0</v>
      </c>
      <c r="D338" s="15">
        <v>3</v>
      </c>
    </row>
    <row r="339" spans="1:4" ht="18" customHeight="1" x14ac:dyDescent="0.2">
      <c r="A339" s="10">
        <v>4</v>
      </c>
      <c r="B339" s="11" t="s">
        <v>338</v>
      </c>
      <c r="C339" s="12">
        <v>0</v>
      </c>
      <c r="D339" s="15">
        <v>6</v>
      </c>
    </row>
    <row r="340" spans="1:4" ht="18" customHeight="1" x14ac:dyDescent="0.2">
      <c r="A340" s="10">
        <v>5</v>
      </c>
      <c r="B340" s="11" t="s">
        <v>339</v>
      </c>
      <c r="C340" s="12">
        <v>0</v>
      </c>
      <c r="D340" s="15">
        <v>17</v>
      </c>
    </row>
    <row r="341" spans="1:4" ht="18" customHeight="1" x14ac:dyDescent="0.2">
      <c r="A341" s="10">
        <v>6</v>
      </c>
      <c r="B341" s="11" t="s">
        <v>340</v>
      </c>
      <c r="C341" s="12">
        <v>0</v>
      </c>
      <c r="D341" s="15">
        <v>3</v>
      </c>
    </row>
    <row r="342" spans="1:4" ht="18" customHeight="1" x14ac:dyDescent="0.2">
      <c r="A342" s="7">
        <v>23</v>
      </c>
      <c r="B342" s="8" t="s">
        <v>341</v>
      </c>
      <c r="C342" s="9">
        <f>SUM(C343:C355)</f>
        <v>0</v>
      </c>
      <c r="D342" s="9">
        <f t="shared" ref="D342" si="21">SUM(D343:D355)</f>
        <v>204</v>
      </c>
    </row>
    <row r="343" spans="1:4" ht="18" customHeight="1" x14ac:dyDescent="0.2">
      <c r="A343" s="10">
        <v>1</v>
      </c>
      <c r="B343" s="11" t="s">
        <v>342</v>
      </c>
      <c r="C343" s="12">
        <v>0</v>
      </c>
      <c r="D343" s="15">
        <v>10</v>
      </c>
    </row>
    <row r="344" spans="1:4" ht="18" customHeight="1" x14ac:dyDescent="0.2">
      <c r="A344" s="10">
        <v>2</v>
      </c>
      <c r="B344" s="11" t="s">
        <v>343</v>
      </c>
      <c r="C344" s="12">
        <v>0</v>
      </c>
      <c r="D344" s="15">
        <v>9</v>
      </c>
    </row>
    <row r="345" spans="1:4" ht="18" customHeight="1" x14ac:dyDescent="0.2">
      <c r="A345" s="10">
        <v>3</v>
      </c>
      <c r="B345" s="11" t="s">
        <v>344</v>
      </c>
      <c r="C345" s="12">
        <v>0</v>
      </c>
      <c r="D345" s="15">
        <v>23</v>
      </c>
    </row>
    <row r="346" spans="1:4" ht="18" customHeight="1" x14ac:dyDescent="0.2">
      <c r="A346" s="10">
        <v>4</v>
      </c>
      <c r="B346" s="11" t="s">
        <v>345</v>
      </c>
      <c r="C346" s="12">
        <v>0</v>
      </c>
      <c r="D346" s="15">
        <v>26</v>
      </c>
    </row>
    <row r="347" spans="1:4" ht="18" customHeight="1" x14ac:dyDescent="0.2">
      <c r="A347" s="10">
        <v>5</v>
      </c>
      <c r="B347" s="11" t="s">
        <v>346</v>
      </c>
      <c r="C347" s="12">
        <v>0</v>
      </c>
      <c r="D347" s="15">
        <v>9</v>
      </c>
    </row>
    <row r="348" spans="1:4" ht="18" customHeight="1" x14ac:dyDescent="0.2">
      <c r="A348" s="10">
        <v>6</v>
      </c>
      <c r="B348" s="11" t="s">
        <v>347</v>
      </c>
      <c r="C348" s="12">
        <v>0</v>
      </c>
      <c r="D348" s="15">
        <v>15</v>
      </c>
    </row>
    <row r="349" spans="1:4" ht="18" customHeight="1" x14ac:dyDescent="0.2">
      <c r="A349" s="10">
        <v>7</v>
      </c>
      <c r="B349" s="11" t="s">
        <v>348</v>
      </c>
      <c r="C349" s="12">
        <v>0</v>
      </c>
      <c r="D349" s="15">
        <v>8</v>
      </c>
    </row>
    <row r="350" spans="1:4" ht="18" customHeight="1" x14ac:dyDescent="0.2">
      <c r="A350" s="10">
        <v>8</v>
      </c>
      <c r="B350" s="11" t="s">
        <v>349</v>
      </c>
      <c r="C350" s="12">
        <v>0</v>
      </c>
      <c r="D350" s="15">
        <v>15</v>
      </c>
    </row>
    <row r="351" spans="1:4" ht="18" customHeight="1" x14ac:dyDescent="0.2">
      <c r="A351" s="10">
        <v>9</v>
      </c>
      <c r="B351" s="11" t="s">
        <v>350</v>
      </c>
      <c r="C351" s="12">
        <v>0</v>
      </c>
      <c r="D351" s="15">
        <v>22</v>
      </c>
    </row>
    <row r="352" spans="1:4" ht="18" customHeight="1" x14ac:dyDescent="0.2">
      <c r="A352" s="10">
        <v>10</v>
      </c>
      <c r="B352" s="11" t="s">
        <v>351</v>
      </c>
      <c r="C352" s="12">
        <v>0</v>
      </c>
      <c r="D352" s="15">
        <v>12</v>
      </c>
    </row>
    <row r="353" spans="1:4" ht="18" customHeight="1" x14ac:dyDescent="0.2">
      <c r="A353" s="10">
        <v>11</v>
      </c>
      <c r="B353" s="11" t="s">
        <v>352</v>
      </c>
      <c r="C353" s="12">
        <v>0</v>
      </c>
      <c r="D353" s="15">
        <v>8</v>
      </c>
    </row>
    <row r="354" spans="1:4" ht="18" customHeight="1" x14ac:dyDescent="0.2">
      <c r="A354" s="10">
        <v>12</v>
      </c>
      <c r="B354" s="11" t="s">
        <v>353</v>
      </c>
      <c r="C354" s="12">
        <v>0</v>
      </c>
      <c r="D354" s="15">
        <v>17</v>
      </c>
    </row>
    <row r="355" spans="1:4" ht="18" customHeight="1" x14ac:dyDescent="0.2">
      <c r="A355" s="10">
        <v>13</v>
      </c>
      <c r="B355" s="11" t="s">
        <v>354</v>
      </c>
      <c r="C355" s="12">
        <v>0</v>
      </c>
      <c r="D355" s="15">
        <v>30</v>
      </c>
    </row>
    <row r="356" spans="1:4" ht="18" customHeight="1" x14ac:dyDescent="0.2">
      <c r="A356" s="7">
        <v>24</v>
      </c>
      <c r="B356" s="8" t="s">
        <v>355</v>
      </c>
      <c r="C356" s="9">
        <f>SUM(C357:C371)</f>
        <v>0</v>
      </c>
      <c r="D356" s="9">
        <f t="shared" ref="D356" si="22">SUM(D357:D371)</f>
        <v>926</v>
      </c>
    </row>
    <row r="357" spans="1:4" ht="18" customHeight="1" x14ac:dyDescent="0.2">
      <c r="A357" s="10">
        <v>1</v>
      </c>
      <c r="B357" s="11" t="s">
        <v>356</v>
      </c>
      <c r="C357" s="12">
        <v>0</v>
      </c>
      <c r="D357" s="15">
        <v>115</v>
      </c>
    </row>
    <row r="358" spans="1:4" ht="18" customHeight="1" x14ac:dyDescent="0.2">
      <c r="A358" s="10">
        <v>2</v>
      </c>
      <c r="B358" s="11" t="s">
        <v>357</v>
      </c>
      <c r="C358" s="12">
        <v>0</v>
      </c>
      <c r="D358" s="15">
        <v>54</v>
      </c>
    </row>
    <row r="359" spans="1:4" ht="18" customHeight="1" x14ac:dyDescent="0.2">
      <c r="A359" s="10">
        <v>3</v>
      </c>
      <c r="B359" s="11" t="s">
        <v>358</v>
      </c>
      <c r="C359" s="12">
        <v>0</v>
      </c>
      <c r="D359" s="15">
        <v>29</v>
      </c>
    </row>
    <row r="360" spans="1:4" ht="18" customHeight="1" x14ac:dyDescent="0.2">
      <c r="A360" s="10">
        <v>4</v>
      </c>
      <c r="B360" s="11" t="s">
        <v>359</v>
      </c>
      <c r="C360" s="12">
        <v>0</v>
      </c>
      <c r="D360" s="15">
        <v>75</v>
      </c>
    </row>
    <row r="361" spans="1:4" ht="18" customHeight="1" x14ac:dyDescent="0.2">
      <c r="A361" s="10">
        <v>5</v>
      </c>
      <c r="B361" s="11" t="s">
        <v>360</v>
      </c>
      <c r="C361" s="12">
        <v>0</v>
      </c>
      <c r="D361" s="15">
        <v>101</v>
      </c>
    </row>
    <row r="362" spans="1:4" ht="18" customHeight="1" x14ac:dyDescent="0.2">
      <c r="A362" s="10">
        <v>6</v>
      </c>
      <c r="B362" s="11" t="s">
        <v>361</v>
      </c>
      <c r="C362" s="12">
        <v>0</v>
      </c>
      <c r="D362" s="15">
        <v>93</v>
      </c>
    </row>
    <row r="363" spans="1:4" ht="18" customHeight="1" x14ac:dyDescent="0.2">
      <c r="A363" s="10">
        <v>7</v>
      </c>
      <c r="B363" s="11" t="s">
        <v>362</v>
      </c>
      <c r="C363" s="12">
        <v>0</v>
      </c>
      <c r="D363" s="15">
        <v>122</v>
      </c>
    </row>
    <row r="364" spans="1:4" ht="18" customHeight="1" x14ac:dyDescent="0.2">
      <c r="A364" s="10">
        <v>8</v>
      </c>
      <c r="B364" s="11" t="s">
        <v>363</v>
      </c>
      <c r="C364" s="12">
        <v>0</v>
      </c>
      <c r="D364" s="15">
        <v>40</v>
      </c>
    </row>
    <row r="365" spans="1:4" ht="18" customHeight="1" x14ac:dyDescent="0.2">
      <c r="A365" s="10">
        <v>9</v>
      </c>
      <c r="B365" s="11" t="s">
        <v>364</v>
      </c>
      <c r="C365" s="12">
        <v>0</v>
      </c>
      <c r="D365" s="15">
        <v>63</v>
      </c>
    </row>
    <row r="366" spans="1:4" ht="18" customHeight="1" x14ac:dyDescent="0.2">
      <c r="A366" s="10">
        <v>10</v>
      </c>
      <c r="B366" s="11" t="s">
        <v>365</v>
      </c>
      <c r="C366" s="12">
        <v>0</v>
      </c>
      <c r="D366" s="15">
        <v>49</v>
      </c>
    </row>
    <row r="367" spans="1:4" ht="18" customHeight="1" x14ac:dyDescent="0.2">
      <c r="A367" s="10">
        <v>11</v>
      </c>
      <c r="B367" s="11" t="s">
        <v>366</v>
      </c>
      <c r="C367" s="12">
        <v>0</v>
      </c>
      <c r="D367" s="15">
        <v>30</v>
      </c>
    </row>
    <row r="368" spans="1:4" ht="18" customHeight="1" x14ac:dyDescent="0.2">
      <c r="A368" s="10">
        <v>12</v>
      </c>
      <c r="B368" s="11" t="s">
        <v>367</v>
      </c>
      <c r="C368" s="12">
        <v>0</v>
      </c>
      <c r="D368" s="15">
        <v>38</v>
      </c>
    </row>
    <row r="369" spans="1:4" ht="18" customHeight="1" x14ac:dyDescent="0.2">
      <c r="A369" s="10">
        <v>13</v>
      </c>
      <c r="B369" s="11" t="s">
        <v>368</v>
      </c>
      <c r="C369" s="12">
        <v>0</v>
      </c>
      <c r="D369" s="15">
        <v>34</v>
      </c>
    </row>
    <row r="370" spans="1:4" ht="18" customHeight="1" x14ac:dyDescent="0.2">
      <c r="A370" s="10">
        <v>14</v>
      </c>
      <c r="B370" s="11" t="s">
        <v>369</v>
      </c>
      <c r="C370" s="12">
        <v>0</v>
      </c>
      <c r="D370" s="15">
        <v>63</v>
      </c>
    </row>
    <row r="371" spans="1:4" ht="18" customHeight="1" x14ac:dyDescent="0.2">
      <c r="A371" s="10">
        <v>15</v>
      </c>
      <c r="B371" s="11" t="s">
        <v>293</v>
      </c>
      <c r="C371" s="12">
        <v>0</v>
      </c>
      <c r="D371" s="15">
        <v>20</v>
      </c>
    </row>
    <row r="372" spans="1:4" ht="18" customHeight="1" x14ac:dyDescent="0.2">
      <c r="A372" s="7">
        <v>25</v>
      </c>
      <c r="B372" s="8" t="s">
        <v>370</v>
      </c>
      <c r="C372" s="9">
        <f>SUM(C373:C380)</f>
        <v>0</v>
      </c>
      <c r="D372" s="9">
        <f t="shared" ref="D372" si="23">SUM(D373:D380)</f>
        <v>628</v>
      </c>
    </row>
    <row r="373" spans="1:4" ht="18" customHeight="1" x14ac:dyDescent="0.2">
      <c r="A373" s="10">
        <v>1</v>
      </c>
      <c r="B373" s="11" t="s">
        <v>371</v>
      </c>
      <c r="C373" s="12">
        <v>0</v>
      </c>
      <c r="D373" s="15">
        <v>62</v>
      </c>
    </row>
    <row r="374" spans="1:4" ht="18" customHeight="1" x14ac:dyDescent="0.2">
      <c r="A374" s="10">
        <v>2</v>
      </c>
      <c r="B374" s="11" t="s">
        <v>372</v>
      </c>
      <c r="C374" s="12">
        <v>0</v>
      </c>
      <c r="D374" s="15">
        <v>82</v>
      </c>
    </row>
    <row r="375" spans="1:4" ht="18" customHeight="1" x14ac:dyDescent="0.2">
      <c r="A375" s="10">
        <v>3</v>
      </c>
      <c r="B375" s="11" t="s">
        <v>373</v>
      </c>
      <c r="C375" s="12">
        <v>0</v>
      </c>
      <c r="D375" s="15">
        <v>85</v>
      </c>
    </row>
    <row r="376" spans="1:4" ht="18" customHeight="1" x14ac:dyDescent="0.2">
      <c r="A376" s="10">
        <v>4</v>
      </c>
      <c r="B376" s="11" t="s">
        <v>374</v>
      </c>
      <c r="C376" s="12">
        <v>0</v>
      </c>
      <c r="D376" s="15">
        <v>156</v>
      </c>
    </row>
    <row r="377" spans="1:4" ht="18" customHeight="1" x14ac:dyDescent="0.2">
      <c r="A377" s="10">
        <v>5</v>
      </c>
      <c r="B377" s="11" t="s">
        <v>375</v>
      </c>
      <c r="C377" s="12">
        <v>0</v>
      </c>
      <c r="D377" s="15">
        <v>58</v>
      </c>
    </row>
    <row r="378" spans="1:4" ht="18" customHeight="1" x14ac:dyDescent="0.2">
      <c r="A378" s="10">
        <v>6</v>
      </c>
      <c r="B378" s="11" t="s">
        <v>376</v>
      </c>
      <c r="C378" s="12">
        <v>0</v>
      </c>
      <c r="D378" s="15">
        <v>77</v>
      </c>
    </row>
    <row r="379" spans="1:4" ht="18" customHeight="1" x14ac:dyDescent="0.2">
      <c r="A379" s="10">
        <v>7</v>
      </c>
      <c r="B379" s="11" t="s">
        <v>377</v>
      </c>
      <c r="C379" s="12">
        <v>0</v>
      </c>
      <c r="D379" s="15">
        <v>77</v>
      </c>
    </row>
    <row r="380" spans="1:4" ht="18" customHeight="1" x14ac:dyDescent="0.2">
      <c r="A380" s="10">
        <v>8</v>
      </c>
      <c r="B380" s="11" t="s">
        <v>378</v>
      </c>
      <c r="C380" s="12">
        <v>0</v>
      </c>
      <c r="D380" s="15">
        <v>31</v>
      </c>
    </row>
    <row r="381" spans="1:4" ht="18" customHeight="1" x14ac:dyDescent="0.2">
      <c r="A381" s="7">
        <v>26</v>
      </c>
      <c r="B381" s="8" t="s">
        <v>379</v>
      </c>
      <c r="C381" s="9">
        <f>SUM(C382:C404)</f>
        <v>0</v>
      </c>
      <c r="D381" s="9">
        <f t="shared" ref="D381" si="24">SUM(D382:D404)</f>
        <v>1202</v>
      </c>
    </row>
    <row r="382" spans="1:4" ht="18" customHeight="1" x14ac:dyDescent="0.2">
      <c r="A382" s="10">
        <v>1</v>
      </c>
      <c r="B382" s="11" t="s">
        <v>380</v>
      </c>
      <c r="C382" s="12">
        <v>0</v>
      </c>
      <c r="D382" s="15">
        <v>16</v>
      </c>
    </row>
    <row r="383" spans="1:4" ht="18" customHeight="1" x14ac:dyDescent="0.2">
      <c r="A383" s="10">
        <v>2</v>
      </c>
      <c r="B383" s="11" t="s">
        <v>381</v>
      </c>
      <c r="C383" s="12">
        <v>0</v>
      </c>
      <c r="D383" s="15">
        <v>44</v>
      </c>
    </row>
    <row r="384" spans="1:4" ht="18" customHeight="1" x14ac:dyDescent="0.2">
      <c r="A384" s="10">
        <v>3</v>
      </c>
      <c r="B384" s="11" t="s">
        <v>382</v>
      </c>
      <c r="C384" s="12">
        <v>0</v>
      </c>
      <c r="D384" s="15">
        <v>61</v>
      </c>
    </row>
    <row r="385" spans="1:4" ht="18" customHeight="1" x14ac:dyDescent="0.2">
      <c r="A385" s="10">
        <v>4</v>
      </c>
      <c r="B385" s="11" t="s">
        <v>383</v>
      </c>
      <c r="C385" s="12">
        <v>0</v>
      </c>
      <c r="D385" s="15">
        <v>39</v>
      </c>
    </row>
    <row r="386" spans="1:4" ht="18" customHeight="1" x14ac:dyDescent="0.2">
      <c r="A386" s="10">
        <v>5</v>
      </c>
      <c r="B386" s="11" t="s">
        <v>384</v>
      </c>
      <c r="C386" s="12">
        <v>0</v>
      </c>
      <c r="D386" s="15">
        <v>10</v>
      </c>
    </row>
    <row r="387" spans="1:4" ht="18" customHeight="1" x14ac:dyDescent="0.2">
      <c r="A387" s="10">
        <v>6</v>
      </c>
      <c r="B387" s="11" t="s">
        <v>385</v>
      </c>
      <c r="C387" s="12">
        <v>0</v>
      </c>
      <c r="D387" s="15">
        <v>117</v>
      </c>
    </row>
    <row r="388" spans="1:4" ht="18" customHeight="1" x14ac:dyDescent="0.2">
      <c r="A388" s="10">
        <v>7</v>
      </c>
      <c r="B388" s="11" t="s">
        <v>386</v>
      </c>
      <c r="C388" s="12">
        <v>0</v>
      </c>
      <c r="D388" s="15">
        <v>96</v>
      </c>
    </row>
    <row r="389" spans="1:4" ht="18" customHeight="1" x14ac:dyDescent="0.2">
      <c r="A389" s="10">
        <v>8</v>
      </c>
      <c r="B389" s="11" t="s">
        <v>387</v>
      </c>
      <c r="C389" s="12">
        <v>0</v>
      </c>
      <c r="D389" s="15">
        <v>17</v>
      </c>
    </row>
    <row r="390" spans="1:4" ht="18" customHeight="1" x14ac:dyDescent="0.2">
      <c r="A390" s="10">
        <v>9</v>
      </c>
      <c r="B390" s="11" t="s">
        <v>388</v>
      </c>
      <c r="C390" s="12">
        <v>0</v>
      </c>
      <c r="D390" s="15">
        <v>105</v>
      </c>
    </row>
    <row r="391" spans="1:4" ht="18" customHeight="1" x14ac:dyDescent="0.2">
      <c r="A391" s="10">
        <v>10</v>
      </c>
      <c r="B391" s="11" t="s">
        <v>389</v>
      </c>
      <c r="C391" s="12">
        <v>0</v>
      </c>
      <c r="D391" s="15">
        <v>31</v>
      </c>
    </row>
    <row r="392" spans="1:4" ht="18" customHeight="1" x14ac:dyDescent="0.2">
      <c r="A392" s="10">
        <v>11</v>
      </c>
      <c r="B392" s="11" t="s">
        <v>390</v>
      </c>
      <c r="C392" s="12">
        <v>0</v>
      </c>
      <c r="D392" s="15">
        <v>177</v>
      </c>
    </row>
    <row r="393" spans="1:4" ht="18" customHeight="1" x14ac:dyDescent="0.2">
      <c r="A393" s="10">
        <v>12</v>
      </c>
      <c r="B393" s="11" t="s">
        <v>391</v>
      </c>
      <c r="C393" s="12">
        <v>0</v>
      </c>
      <c r="D393" s="15">
        <v>12</v>
      </c>
    </row>
    <row r="394" spans="1:4" ht="18" customHeight="1" x14ac:dyDescent="0.2">
      <c r="A394" s="10">
        <v>13</v>
      </c>
      <c r="B394" s="11" t="s">
        <v>392</v>
      </c>
      <c r="C394" s="12">
        <v>0</v>
      </c>
      <c r="D394" s="15">
        <v>78</v>
      </c>
    </row>
    <row r="395" spans="1:4" ht="18" customHeight="1" x14ac:dyDescent="0.2">
      <c r="A395" s="10">
        <v>14</v>
      </c>
      <c r="B395" s="11" t="s">
        <v>393</v>
      </c>
      <c r="C395" s="12">
        <v>0</v>
      </c>
      <c r="D395" s="15">
        <v>10</v>
      </c>
    </row>
    <row r="396" spans="1:4" ht="18" customHeight="1" x14ac:dyDescent="0.2">
      <c r="A396" s="10">
        <v>15</v>
      </c>
      <c r="B396" s="11" t="s">
        <v>394</v>
      </c>
      <c r="C396" s="12">
        <v>0</v>
      </c>
      <c r="D396" s="15">
        <v>78</v>
      </c>
    </row>
    <row r="397" spans="1:4" ht="18" customHeight="1" x14ac:dyDescent="0.2">
      <c r="A397" s="10">
        <v>16</v>
      </c>
      <c r="B397" s="11" t="s">
        <v>395</v>
      </c>
      <c r="C397" s="12">
        <v>0</v>
      </c>
      <c r="D397" s="15">
        <v>38</v>
      </c>
    </row>
    <row r="398" spans="1:4" ht="18" customHeight="1" x14ac:dyDescent="0.2">
      <c r="A398" s="10">
        <v>17</v>
      </c>
      <c r="B398" s="11" t="s">
        <v>396</v>
      </c>
      <c r="C398" s="12">
        <v>0</v>
      </c>
      <c r="D398" s="15">
        <v>18</v>
      </c>
    </row>
    <row r="399" spans="1:4" ht="18" customHeight="1" x14ac:dyDescent="0.2">
      <c r="A399" s="10">
        <v>18</v>
      </c>
      <c r="B399" s="11" t="s">
        <v>397</v>
      </c>
      <c r="C399" s="12">
        <v>0</v>
      </c>
      <c r="D399" s="15">
        <v>69</v>
      </c>
    </row>
    <row r="400" spans="1:4" ht="18" customHeight="1" x14ac:dyDescent="0.2">
      <c r="A400" s="10">
        <v>19</v>
      </c>
      <c r="B400" s="11" t="s">
        <v>398</v>
      </c>
      <c r="C400" s="12">
        <v>0</v>
      </c>
      <c r="D400" s="15">
        <v>22</v>
      </c>
    </row>
    <row r="401" spans="1:4" ht="18" customHeight="1" x14ac:dyDescent="0.2">
      <c r="A401" s="10">
        <v>20</v>
      </c>
      <c r="B401" s="11" t="s">
        <v>399</v>
      </c>
      <c r="C401" s="12">
        <v>0</v>
      </c>
      <c r="D401" s="15">
        <v>32</v>
      </c>
    </row>
    <row r="402" spans="1:4" ht="18" customHeight="1" x14ac:dyDescent="0.2">
      <c r="A402" s="10">
        <v>21</v>
      </c>
      <c r="B402" s="11" t="s">
        <v>400</v>
      </c>
      <c r="C402" s="12">
        <v>0</v>
      </c>
      <c r="D402" s="15">
        <v>59</v>
      </c>
    </row>
    <row r="403" spans="1:4" ht="18" customHeight="1" x14ac:dyDescent="0.2">
      <c r="A403" s="10">
        <v>22</v>
      </c>
      <c r="B403" s="11" t="s">
        <v>401</v>
      </c>
      <c r="C403" s="12">
        <v>0</v>
      </c>
      <c r="D403" s="15">
        <v>18</v>
      </c>
    </row>
    <row r="404" spans="1:4" ht="18" customHeight="1" x14ac:dyDescent="0.2">
      <c r="A404" s="10">
        <v>23</v>
      </c>
      <c r="B404" s="11" t="s">
        <v>293</v>
      </c>
      <c r="C404" s="12">
        <v>0</v>
      </c>
      <c r="D404" s="15">
        <v>55</v>
      </c>
    </row>
    <row r="405" spans="1:4" ht="18" customHeight="1" x14ac:dyDescent="0.2">
      <c r="A405" s="7">
        <v>27</v>
      </c>
      <c r="B405" s="8" t="s">
        <v>402</v>
      </c>
      <c r="C405" s="9">
        <f>SUM(C406:C412)</f>
        <v>0</v>
      </c>
      <c r="D405" s="9">
        <f t="shared" ref="D405" si="25">SUM(D406:D412)</f>
        <v>357</v>
      </c>
    </row>
    <row r="406" spans="1:4" ht="18" customHeight="1" x14ac:dyDescent="0.2">
      <c r="A406" s="10">
        <v>1</v>
      </c>
      <c r="B406" s="11" t="s">
        <v>403</v>
      </c>
      <c r="C406" s="12">
        <v>0</v>
      </c>
      <c r="D406" s="15">
        <v>60</v>
      </c>
    </row>
    <row r="407" spans="1:4" ht="18" customHeight="1" x14ac:dyDescent="0.2">
      <c r="A407" s="10">
        <v>2</v>
      </c>
      <c r="B407" s="11" t="s">
        <v>404</v>
      </c>
      <c r="C407" s="12">
        <v>0</v>
      </c>
      <c r="D407" s="15">
        <v>61</v>
      </c>
    </row>
    <row r="408" spans="1:4" ht="18" customHeight="1" x14ac:dyDescent="0.2">
      <c r="A408" s="10">
        <v>3</v>
      </c>
      <c r="B408" s="11" t="s">
        <v>405</v>
      </c>
      <c r="C408" s="12">
        <v>0</v>
      </c>
      <c r="D408" s="15">
        <v>86</v>
      </c>
    </row>
    <row r="409" spans="1:4" ht="18" customHeight="1" x14ac:dyDescent="0.2">
      <c r="A409" s="10">
        <v>4</v>
      </c>
      <c r="B409" s="11" t="s">
        <v>406</v>
      </c>
      <c r="C409" s="12">
        <v>0</v>
      </c>
      <c r="D409" s="15">
        <v>45</v>
      </c>
    </row>
    <row r="410" spans="1:4" ht="18" customHeight="1" x14ac:dyDescent="0.2">
      <c r="A410" s="10">
        <v>5</v>
      </c>
      <c r="B410" s="11" t="s">
        <v>407</v>
      </c>
      <c r="C410" s="12">
        <v>0</v>
      </c>
      <c r="D410" s="15">
        <v>26</v>
      </c>
    </row>
    <row r="411" spans="1:4" ht="18" customHeight="1" x14ac:dyDescent="0.2">
      <c r="A411" s="10">
        <v>6</v>
      </c>
      <c r="B411" s="11" t="s">
        <v>408</v>
      </c>
      <c r="C411" s="12">
        <v>0</v>
      </c>
      <c r="D411" s="15">
        <v>39</v>
      </c>
    </row>
    <row r="412" spans="1:4" ht="18" customHeight="1" x14ac:dyDescent="0.2">
      <c r="A412" s="10">
        <v>7</v>
      </c>
      <c r="B412" s="11" t="s">
        <v>409</v>
      </c>
      <c r="C412" s="12">
        <v>0</v>
      </c>
      <c r="D412" s="15">
        <v>40</v>
      </c>
    </row>
    <row r="413" spans="1:4" ht="18" customHeight="1" x14ac:dyDescent="0.2">
      <c r="A413" s="7">
        <v>28</v>
      </c>
      <c r="B413" s="8" t="s">
        <v>410</v>
      </c>
      <c r="C413" s="9">
        <f>SUM(C414:C421)</f>
        <v>0</v>
      </c>
      <c r="D413" s="9">
        <f t="shared" ref="D413" si="26">SUM(D414:D421)</f>
        <v>222</v>
      </c>
    </row>
    <row r="414" spans="1:4" ht="18" customHeight="1" x14ac:dyDescent="0.2">
      <c r="A414" s="10">
        <v>1</v>
      </c>
      <c r="B414" s="11" t="s">
        <v>411</v>
      </c>
      <c r="C414" s="12">
        <v>0</v>
      </c>
      <c r="D414" s="15">
        <v>44</v>
      </c>
    </row>
    <row r="415" spans="1:4" ht="18" customHeight="1" x14ac:dyDescent="0.2">
      <c r="A415" s="10">
        <v>2</v>
      </c>
      <c r="B415" s="11" t="s">
        <v>412</v>
      </c>
      <c r="C415" s="12">
        <v>0</v>
      </c>
      <c r="D415" s="15">
        <v>42</v>
      </c>
    </row>
    <row r="416" spans="1:4" ht="18" customHeight="1" x14ac:dyDescent="0.2">
      <c r="A416" s="10">
        <v>3</v>
      </c>
      <c r="B416" s="11" t="s">
        <v>413</v>
      </c>
      <c r="C416" s="12">
        <v>0</v>
      </c>
      <c r="D416" s="15">
        <v>12</v>
      </c>
    </row>
    <row r="417" spans="1:4" ht="18" customHeight="1" x14ac:dyDescent="0.2">
      <c r="A417" s="10">
        <v>4</v>
      </c>
      <c r="B417" s="11" t="s">
        <v>414</v>
      </c>
      <c r="C417" s="12">
        <v>0</v>
      </c>
      <c r="D417" s="15">
        <v>19</v>
      </c>
    </row>
    <row r="418" spans="1:4" ht="18" customHeight="1" x14ac:dyDescent="0.2">
      <c r="A418" s="10">
        <v>5</v>
      </c>
      <c r="B418" s="11" t="s">
        <v>415</v>
      </c>
      <c r="C418" s="12">
        <v>0</v>
      </c>
      <c r="D418" s="15">
        <v>9</v>
      </c>
    </row>
    <row r="419" spans="1:4" ht="18" customHeight="1" x14ac:dyDescent="0.2">
      <c r="A419" s="10">
        <v>6</v>
      </c>
      <c r="B419" s="11" t="s">
        <v>416</v>
      </c>
      <c r="C419" s="12">
        <v>0</v>
      </c>
      <c r="D419" s="15">
        <v>58</v>
      </c>
    </row>
    <row r="420" spans="1:4" ht="18" customHeight="1" x14ac:dyDescent="0.2">
      <c r="A420" s="10">
        <v>7</v>
      </c>
      <c r="B420" s="11" t="s">
        <v>417</v>
      </c>
      <c r="C420" s="12">
        <v>0</v>
      </c>
      <c r="D420" s="15">
        <v>28</v>
      </c>
    </row>
    <row r="421" spans="1:4" ht="18" customHeight="1" x14ac:dyDescent="0.2">
      <c r="A421" s="10">
        <v>8</v>
      </c>
      <c r="B421" s="11" t="s">
        <v>418</v>
      </c>
      <c r="C421" s="12">
        <v>0</v>
      </c>
      <c r="D421" s="15">
        <v>10</v>
      </c>
    </row>
    <row r="422" spans="1:4" ht="18" customHeight="1" x14ac:dyDescent="0.2">
      <c r="A422" s="7">
        <v>29</v>
      </c>
      <c r="B422" s="8" t="s">
        <v>419</v>
      </c>
      <c r="C422" s="9">
        <f>SUM(C423:C429)</f>
        <v>0</v>
      </c>
      <c r="D422" s="9">
        <f t="shared" ref="D422" si="27">SUM(D423:D429)</f>
        <v>160</v>
      </c>
    </row>
    <row r="423" spans="1:4" ht="18" customHeight="1" x14ac:dyDescent="0.2">
      <c r="A423" s="10">
        <v>1</v>
      </c>
      <c r="B423" s="11" t="s">
        <v>420</v>
      </c>
      <c r="C423" s="12">
        <v>0</v>
      </c>
      <c r="D423" s="15">
        <v>12</v>
      </c>
    </row>
    <row r="424" spans="1:4" ht="18" customHeight="1" x14ac:dyDescent="0.2">
      <c r="A424" s="10">
        <v>2</v>
      </c>
      <c r="B424" s="11" t="s">
        <v>421</v>
      </c>
      <c r="C424" s="12">
        <v>0</v>
      </c>
      <c r="D424" s="15">
        <v>45</v>
      </c>
    </row>
    <row r="425" spans="1:4" ht="18" customHeight="1" x14ac:dyDescent="0.2">
      <c r="A425" s="10">
        <v>3</v>
      </c>
      <c r="B425" s="11" t="s">
        <v>422</v>
      </c>
      <c r="C425" s="12">
        <v>0</v>
      </c>
      <c r="D425" s="15">
        <v>32</v>
      </c>
    </row>
    <row r="426" spans="1:4" ht="18" customHeight="1" x14ac:dyDescent="0.2">
      <c r="A426" s="10">
        <v>4</v>
      </c>
      <c r="B426" s="11" t="s">
        <v>423</v>
      </c>
      <c r="C426" s="12">
        <v>0</v>
      </c>
      <c r="D426" s="15">
        <v>35</v>
      </c>
    </row>
    <row r="427" spans="1:4" ht="18" customHeight="1" x14ac:dyDescent="0.2">
      <c r="A427" s="10">
        <v>5</v>
      </c>
      <c r="B427" s="11" t="s">
        <v>424</v>
      </c>
      <c r="C427" s="12">
        <v>0</v>
      </c>
      <c r="D427" s="15">
        <v>13</v>
      </c>
    </row>
    <row r="428" spans="1:4" ht="18" customHeight="1" x14ac:dyDescent="0.2">
      <c r="A428" s="10">
        <v>6</v>
      </c>
      <c r="B428" s="11" t="s">
        <v>425</v>
      </c>
      <c r="C428" s="12">
        <v>0</v>
      </c>
      <c r="D428" s="15">
        <v>11</v>
      </c>
    </row>
    <row r="429" spans="1:4" ht="18" customHeight="1" x14ac:dyDescent="0.2">
      <c r="A429" s="10">
        <v>7</v>
      </c>
      <c r="B429" s="11" t="s">
        <v>426</v>
      </c>
      <c r="C429" s="12">
        <v>0</v>
      </c>
      <c r="D429" s="15">
        <v>12</v>
      </c>
    </row>
    <row r="430" spans="1:4" ht="18" customHeight="1" x14ac:dyDescent="0.2">
      <c r="A430" s="7">
        <v>30</v>
      </c>
      <c r="B430" s="8" t="s">
        <v>427</v>
      </c>
      <c r="C430" s="9">
        <f>SUM(C431:C442)</f>
        <v>0</v>
      </c>
      <c r="D430" s="9">
        <f t="shared" ref="D430" si="28">SUM(D431:D442)</f>
        <v>428</v>
      </c>
    </row>
    <row r="431" spans="1:4" ht="18" customHeight="1" x14ac:dyDescent="0.2">
      <c r="A431" s="10">
        <v>1</v>
      </c>
      <c r="B431" s="11" t="s">
        <v>428</v>
      </c>
      <c r="C431" s="12">
        <v>0</v>
      </c>
      <c r="D431" s="15">
        <v>67</v>
      </c>
    </row>
    <row r="432" spans="1:4" ht="18" customHeight="1" x14ac:dyDescent="0.2">
      <c r="A432" s="10">
        <v>2</v>
      </c>
      <c r="B432" s="11" t="s">
        <v>429</v>
      </c>
      <c r="C432" s="12">
        <v>0</v>
      </c>
      <c r="D432" s="15">
        <v>44</v>
      </c>
    </row>
    <row r="433" spans="1:4" ht="18" customHeight="1" x14ac:dyDescent="0.2">
      <c r="A433" s="10">
        <v>3</v>
      </c>
      <c r="B433" s="11" t="s">
        <v>430</v>
      </c>
      <c r="C433" s="12">
        <v>0</v>
      </c>
      <c r="D433" s="15">
        <v>27</v>
      </c>
    </row>
    <row r="434" spans="1:4" ht="18" customHeight="1" x14ac:dyDescent="0.2">
      <c r="A434" s="10">
        <v>4</v>
      </c>
      <c r="B434" s="11" t="s">
        <v>431</v>
      </c>
      <c r="C434" s="12">
        <v>0</v>
      </c>
      <c r="D434" s="15">
        <v>51</v>
      </c>
    </row>
    <row r="435" spans="1:4" ht="18" customHeight="1" x14ac:dyDescent="0.2">
      <c r="A435" s="10">
        <v>5</v>
      </c>
      <c r="B435" s="11" t="s">
        <v>432</v>
      </c>
      <c r="C435" s="12">
        <v>0</v>
      </c>
      <c r="D435" s="15">
        <v>35</v>
      </c>
    </row>
    <row r="436" spans="1:4" ht="18" customHeight="1" x14ac:dyDescent="0.2">
      <c r="A436" s="10">
        <v>6</v>
      </c>
      <c r="B436" s="11" t="s">
        <v>433</v>
      </c>
      <c r="C436" s="12">
        <v>0</v>
      </c>
      <c r="D436" s="15">
        <v>19</v>
      </c>
    </row>
    <row r="437" spans="1:4" ht="18" customHeight="1" x14ac:dyDescent="0.2">
      <c r="A437" s="10">
        <v>7</v>
      </c>
      <c r="B437" s="11" t="s">
        <v>434</v>
      </c>
      <c r="C437" s="12">
        <v>0</v>
      </c>
      <c r="D437" s="15">
        <v>60</v>
      </c>
    </row>
    <row r="438" spans="1:4" ht="18" customHeight="1" x14ac:dyDescent="0.2">
      <c r="A438" s="10">
        <v>8</v>
      </c>
      <c r="B438" s="11" t="s">
        <v>435</v>
      </c>
      <c r="C438" s="12">
        <v>0</v>
      </c>
      <c r="D438" s="15">
        <v>19</v>
      </c>
    </row>
    <row r="439" spans="1:4" ht="18" customHeight="1" x14ac:dyDescent="0.2">
      <c r="A439" s="10">
        <v>9</v>
      </c>
      <c r="B439" s="11" t="s">
        <v>436</v>
      </c>
      <c r="C439" s="12">
        <v>0</v>
      </c>
      <c r="D439" s="15">
        <v>11</v>
      </c>
    </row>
    <row r="440" spans="1:4" ht="18" customHeight="1" x14ac:dyDescent="0.2">
      <c r="A440" s="10">
        <v>10</v>
      </c>
      <c r="B440" s="11" t="s">
        <v>437</v>
      </c>
      <c r="C440" s="12">
        <v>0</v>
      </c>
      <c r="D440" s="15">
        <v>54</v>
      </c>
    </row>
    <row r="441" spans="1:4" ht="18" customHeight="1" x14ac:dyDescent="0.2">
      <c r="A441" s="10">
        <v>11</v>
      </c>
      <c r="B441" s="11" t="s">
        <v>438</v>
      </c>
      <c r="C441" s="12">
        <v>0</v>
      </c>
      <c r="D441" s="15">
        <v>25</v>
      </c>
    </row>
    <row r="442" spans="1:4" ht="18" customHeight="1" x14ac:dyDescent="0.2">
      <c r="A442" s="10">
        <v>12</v>
      </c>
      <c r="B442" s="11" t="s">
        <v>439</v>
      </c>
      <c r="C442" s="12">
        <v>0</v>
      </c>
      <c r="D442" s="15">
        <v>16</v>
      </c>
    </row>
    <row r="443" spans="1:4" ht="18" customHeight="1" x14ac:dyDescent="0.2">
      <c r="A443" s="7">
        <v>31</v>
      </c>
      <c r="B443" s="8" t="s">
        <v>440</v>
      </c>
      <c r="C443" s="9">
        <f>SUM(C444:C459)</f>
        <v>0</v>
      </c>
      <c r="D443" s="9">
        <f>SUM(D444:D459)</f>
        <v>77</v>
      </c>
    </row>
    <row r="444" spans="1:4" ht="18" customHeight="1" x14ac:dyDescent="0.2">
      <c r="A444" s="10">
        <v>1</v>
      </c>
      <c r="B444" s="11" t="s">
        <v>440</v>
      </c>
      <c r="C444" s="12">
        <v>0</v>
      </c>
      <c r="D444" s="15">
        <v>2</v>
      </c>
    </row>
    <row r="445" spans="1:4" ht="18" customHeight="1" x14ac:dyDescent="0.2">
      <c r="A445" s="10">
        <v>2</v>
      </c>
      <c r="B445" s="11" t="s">
        <v>441</v>
      </c>
      <c r="C445" s="12">
        <v>0</v>
      </c>
      <c r="D445" s="15">
        <v>2</v>
      </c>
    </row>
    <row r="446" spans="1:4" ht="18" customHeight="1" x14ac:dyDescent="0.2">
      <c r="A446" s="10">
        <v>3</v>
      </c>
      <c r="B446" s="11" t="s">
        <v>442</v>
      </c>
      <c r="C446" s="12">
        <v>0</v>
      </c>
      <c r="D446" s="15">
        <v>3</v>
      </c>
    </row>
    <row r="447" spans="1:4" ht="18" customHeight="1" x14ac:dyDescent="0.2">
      <c r="A447" s="10">
        <v>4</v>
      </c>
      <c r="B447" s="11" t="s">
        <v>443</v>
      </c>
      <c r="C447" s="12">
        <v>0</v>
      </c>
      <c r="D447" s="15">
        <v>2</v>
      </c>
    </row>
    <row r="448" spans="1:4" ht="18" customHeight="1" x14ac:dyDescent="0.2">
      <c r="A448" s="10">
        <v>5</v>
      </c>
      <c r="B448" s="11" t="s">
        <v>444</v>
      </c>
      <c r="C448" s="12">
        <v>0</v>
      </c>
      <c r="D448" s="15">
        <v>5</v>
      </c>
    </row>
    <row r="449" spans="1:4" ht="18" customHeight="1" x14ac:dyDescent="0.2">
      <c r="A449" s="10">
        <v>6</v>
      </c>
      <c r="B449" s="11" t="s">
        <v>445</v>
      </c>
      <c r="C449" s="12">
        <v>0</v>
      </c>
      <c r="D449" s="15">
        <v>2</v>
      </c>
    </row>
    <row r="450" spans="1:4" ht="18" customHeight="1" x14ac:dyDescent="0.2">
      <c r="A450" s="10">
        <v>7</v>
      </c>
      <c r="B450" s="11" t="s">
        <v>446</v>
      </c>
      <c r="C450" s="12">
        <v>0</v>
      </c>
      <c r="D450" s="15">
        <v>6</v>
      </c>
    </row>
    <row r="451" spans="1:4" ht="18" customHeight="1" x14ac:dyDescent="0.2">
      <c r="A451" s="10">
        <v>8</v>
      </c>
      <c r="B451" s="11" t="s">
        <v>447</v>
      </c>
      <c r="C451" s="12">
        <v>0</v>
      </c>
      <c r="D451" s="15">
        <v>0</v>
      </c>
    </row>
    <row r="452" spans="1:4" ht="18" customHeight="1" x14ac:dyDescent="0.2">
      <c r="A452" s="10">
        <v>9</v>
      </c>
      <c r="B452" s="11" t="s">
        <v>448</v>
      </c>
      <c r="C452" s="12">
        <v>0</v>
      </c>
      <c r="D452" s="15">
        <v>1</v>
      </c>
    </row>
    <row r="453" spans="1:4" ht="18" customHeight="1" x14ac:dyDescent="0.2">
      <c r="A453" s="10">
        <v>10</v>
      </c>
      <c r="B453" s="11" t="s">
        <v>449</v>
      </c>
      <c r="C453" s="12">
        <v>0</v>
      </c>
      <c r="D453" s="15">
        <v>1</v>
      </c>
    </row>
    <row r="454" spans="1:4" ht="18" customHeight="1" x14ac:dyDescent="0.2">
      <c r="A454" s="10">
        <v>11</v>
      </c>
      <c r="B454" s="11" t="s">
        <v>450</v>
      </c>
      <c r="C454" s="12">
        <v>0</v>
      </c>
      <c r="D454" s="15">
        <v>0</v>
      </c>
    </row>
    <row r="455" spans="1:4" ht="18" customHeight="1" x14ac:dyDescent="0.2">
      <c r="A455" s="10">
        <v>12</v>
      </c>
      <c r="B455" s="11" t="s">
        <v>451</v>
      </c>
      <c r="C455" s="12">
        <v>0</v>
      </c>
      <c r="D455" s="15">
        <v>40</v>
      </c>
    </row>
    <row r="456" spans="1:4" ht="18" customHeight="1" x14ac:dyDescent="0.2">
      <c r="A456" s="10">
        <v>13</v>
      </c>
      <c r="B456" s="11" t="s">
        <v>452</v>
      </c>
      <c r="C456" s="12">
        <v>0</v>
      </c>
      <c r="D456" s="15">
        <v>2</v>
      </c>
    </row>
    <row r="457" spans="1:4" ht="18" customHeight="1" x14ac:dyDescent="0.2">
      <c r="A457" s="10">
        <v>14</v>
      </c>
      <c r="B457" s="11" t="s">
        <v>453</v>
      </c>
      <c r="C457" s="12">
        <v>0</v>
      </c>
      <c r="D457" s="15">
        <v>3</v>
      </c>
    </row>
    <row r="458" spans="1:4" ht="18" customHeight="1" x14ac:dyDescent="0.2">
      <c r="A458" s="10">
        <v>15</v>
      </c>
      <c r="B458" s="11" t="s">
        <v>454</v>
      </c>
      <c r="C458" s="12">
        <v>0</v>
      </c>
      <c r="D458" s="15">
        <v>3</v>
      </c>
    </row>
    <row r="459" spans="1:4" ht="18" customHeight="1" x14ac:dyDescent="0.2">
      <c r="A459" s="10">
        <v>16</v>
      </c>
      <c r="B459" s="11" t="s">
        <v>455</v>
      </c>
      <c r="C459" s="12">
        <v>0</v>
      </c>
      <c r="D459" s="15">
        <v>5</v>
      </c>
    </row>
    <row r="460" spans="1:4" ht="18" customHeight="1" x14ac:dyDescent="0.2">
      <c r="A460" s="7">
        <v>32</v>
      </c>
      <c r="B460" s="8" t="s">
        <v>456</v>
      </c>
      <c r="C460" s="9">
        <f>SUM(C461:C469)</f>
        <v>0</v>
      </c>
      <c r="D460" s="9">
        <f>SUM(D461:D469)</f>
        <v>458</v>
      </c>
    </row>
    <row r="461" spans="1:4" ht="18" customHeight="1" x14ac:dyDescent="0.2">
      <c r="A461" s="10">
        <v>1</v>
      </c>
      <c r="B461" s="11" t="s">
        <v>457</v>
      </c>
      <c r="C461" s="12">
        <v>0</v>
      </c>
      <c r="D461" s="15">
        <v>18</v>
      </c>
    </row>
    <row r="462" spans="1:4" ht="18" customHeight="1" x14ac:dyDescent="0.2">
      <c r="A462" s="10">
        <v>2</v>
      </c>
      <c r="B462" s="11" t="s">
        <v>458</v>
      </c>
      <c r="C462" s="12">
        <v>0</v>
      </c>
      <c r="D462" s="15">
        <v>70</v>
      </c>
    </row>
    <row r="463" spans="1:4" ht="18" customHeight="1" x14ac:dyDescent="0.2">
      <c r="A463" s="10">
        <v>3</v>
      </c>
      <c r="B463" s="11" t="s">
        <v>459</v>
      </c>
      <c r="C463" s="12">
        <v>0</v>
      </c>
      <c r="D463" s="15">
        <v>85</v>
      </c>
    </row>
    <row r="464" spans="1:4" ht="18" customHeight="1" x14ac:dyDescent="0.2">
      <c r="A464" s="10">
        <v>4</v>
      </c>
      <c r="B464" s="11" t="s">
        <v>460</v>
      </c>
      <c r="C464" s="12">
        <v>0</v>
      </c>
      <c r="D464" s="15">
        <v>35</v>
      </c>
    </row>
    <row r="465" spans="1:4" ht="18" customHeight="1" x14ac:dyDescent="0.2">
      <c r="A465" s="10">
        <v>5</v>
      </c>
      <c r="B465" s="11" t="s">
        <v>461</v>
      </c>
      <c r="C465" s="12">
        <v>0</v>
      </c>
      <c r="D465" s="15">
        <v>98</v>
      </c>
    </row>
    <row r="466" spans="1:4" ht="18" customHeight="1" x14ac:dyDescent="0.2">
      <c r="A466" s="10">
        <v>6</v>
      </c>
      <c r="B466" s="11" t="s">
        <v>462</v>
      </c>
      <c r="C466" s="12">
        <v>0</v>
      </c>
      <c r="D466" s="15">
        <v>52</v>
      </c>
    </row>
    <row r="467" spans="1:4" ht="18" customHeight="1" x14ac:dyDescent="0.2">
      <c r="A467" s="10">
        <v>7</v>
      </c>
      <c r="B467" s="11" t="s">
        <v>463</v>
      </c>
      <c r="C467" s="12">
        <v>0</v>
      </c>
      <c r="D467" s="15">
        <v>29</v>
      </c>
    </row>
    <row r="468" spans="1:4" ht="18" customHeight="1" x14ac:dyDescent="0.2">
      <c r="A468" s="10">
        <v>8</v>
      </c>
      <c r="B468" s="11" t="s">
        <v>464</v>
      </c>
      <c r="C468" s="12">
        <v>0</v>
      </c>
      <c r="D468" s="15">
        <v>59</v>
      </c>
    </row>
    <row r="469" spans="1:4" ht="18" customHeight="1" x14ac:dyDescent="0.2">
      <c r="A469" s="10">
        <v>9</v>
      </c>
      <c r="B469" s="11" t="s">
        <v>465</v>
      </c>
      <c r="C469" s="12">
        <v>0</v>
      </c>
      <c r="D469" s="15">
        <v>12</v>
      </c>
    </row>
    <row r="470" spans="1:4" ht="18" customHeight="1" x14ac:dyDescent="0.2">
      <c r="A470" s="7">
        <v>33</v>
      </c>
      <c r="B470" s="8" t="s">
        <v>466</v>
      </c>
      <c r="C470" s="9">
        <f>SUM(C471:C478)</f>
        <v>0</v>
      </c>
      <c r="D470" s="9">
        <f>SUM(D471:D478)</f>
        <v>127</v>
      </c>
    </row>
    <row r="471" spans="1:4" ht="18" customHeight="1" x14ac:dyDescent="0.2">
      <c r="A471" s="10">
        <v>1</v>
      </c>
      <c r="B471" s="11" t="s">
        <v>467</v>
      </c>
      <c r="C471" s="12">
        <v>0</v>
      </c>
      <c r="D471" s="15">
        <v>29</v>
      </c>
    </row>
    <row r="472" spans="1:4" ht="18" customHeight="1" x14ac:dyDescent="0.2">
      <c r="A472" s="10">
        <v>2</v>
      </c>
      <c r="B472" s="11" t="s">
        <v>468</v>
      </c>
      <c r="C472" s="12">
        <v>0</v>
      </c>
      <c r="D472" s="15">
        <v>13</v>
      </c>
    </row>
    <row r="473" spans="1:4" ht="18" customHeight="1" x14ac:dyDescent="0.2">
      <c r="A473" s="10">
        <v>3</v>
      </c>
      <c r="B473" s="11" t="s">
        <v>469</v>
      </c>
      <c r="C473" s="12">
        <v>0</v>
      </c>
      <c r="D473" s="15">
        <v>18</v>
      </c>
    </row>
    <row r="474" spans="1:4" ht="18" customHeight="1" x14ac:dyDescent="0.2">
      <c r="A474" s="10">
        <v>4</v>
      </c>
      <c r="B474" s="11" t="s">
        <v>470</v>
      </c>
      <c r="C474" s="12">
        <v>0</v>
      </c>
      <c r="D474" s="15">
        <v>17</v>
      </c>
    </row>
    <row r="475" spans="1:4" ht="18" customHeight="1" x14ac:dyDescent="0.2">
      <c r="A475" s="10">
        <v>5</v>
      </c>
      <c r="B475" s="11" t="s">
        <v>471</v>
      </c>
      <c r="C475" s="12">
        <v>0</v>
      </c>
      <c r="D475" s="15">
        <v>8</v>
      </c>
    </row>
    <row r="476" spans="1:4" ht="18" customHeight="1" x14ac:dyDescent="0.2">
      <c r="A476" s="10">
        <v>6</v>
      </c>
      <c r="B476" s="11" t="s">
        <v>472</v>
      </c>
      <c r="C476" s="12">
        <v>0</v>
      </c>
      <c r="D476" s="15">
        <v>12</v>
      </c>
    </row>
    <row r="477" spans="1:4" ht="18" customHeight="1" x14ac:dyDescent="0.2">
      <c r="A477" s="10">
        <v>7</v>
      </c>
      <c r="B477" s="11" t="s">
        <v>473</v>
      </c>
      <c r="C477" s="12">
        <v>0</v>
      </c>
      <c r="D477" s="15">
        <v>10</v>
      </c>
    </row>
    <row r="478" spans="1:4" ht="18" customHeight="1" x14ac:dyDescent="0.2">
      <c r="A478" s="10">
        <v>8</v>
      </c>
      <c r="B478" s="11" t="s">
        <v>474</v>
      </c>
      <c r="C478" s="12">
        <v>0</v>
      </c>
      <c r="D478" s="15">
        <v>20</v>
      </c>
    </row>
    <row r="479" spans="1:4" ht="18" customHeight="1" x14ac:dyDescent="0.2">
      <c r="A479" s="7">
        <v>34</v>
      </c>
      <c r="B479" s="8" t="s">
        <v>475</v>
      </c>
      <c r="C479" s="9">
        <f>SUM(C480:C490)</f>
        <v>0</v>
      </c>
      <c r="D479" s="9">
        <f>SUM(D480:D490)</f>
        <v>545</v>
      </c>
    </row>
    <row r="480" spans="1:4" ht="18" customHeight="1" x14ac:dyDescent="0.2">
      <c r="A480" s="10">
        <v>1</v>
      </c>
      <c r="B480" s="11" t="s">
        <v>476</v>
      </c>
      <c r="C480" s="12">
        <v>0</v>
      </c>
      <c r="D480" s="15">
        <v>62</v>
      </c>
    </row>
    <row r="481" spans="1:4" ht="18" customHeight="1" x14ac:dyDescent="0.2">
      <c r="A481" s="10">
        <v>2</v>
      </c>
      <c r="B481" s="11" t="s">
        <v>477</v>
      </c>
      <c r="C481" s="12">
        <v>0</v>
      </c>
      <c r="D481" s="15">
        <v>29</v>
      </c>
    </row>
    <row r="482" spans="1:4" ht="18" customHeight="1" x14ac:dyDescent="0.2">
      <c r="A482" s="10">
        <v>3</v>
      </c>
      <c r="B482" s="11" t="s">
        <v>478</v>
      </c>
      <c r="C482" s="12">
        <v>0</v>
      </c>
      <c r="D482" s="15">
        <v>39</v>
      </c>
    </row>
    <row r="483" spans="1:4" ht="18" customHeight="1" x14ac:dyDescent="0.2">
      <c r="A483" s="10">
        <v>4</v>
      </c>
      <c r="B483" s="11" t="s">
        <v>479</v>
      </c>
      <c r="C483" s="12">
        <v>0</v>
      </c>
      <c r="D483" s="15">
        <v>35</v>
      </c>
    </row>
    <row r="484" spans="1:4" ht="18" customHeight="1" x14ac:dyDescent="0.2">
      <c r="A484" s="10">
        <v>5</v>
      </c>
      <c r="B484" s="11" t="s">
        <v>480</v>
      </c>
      <c r="C484" s="12">
        <v>0</v>
      </c>
      <c r="D484" s="15">
        <v>143</v>
      </c>
    </row>
    <row r="485" spans="1:4" ht="18" customHeight="1" x14ac:dyDescent="0.2">
      <c r="A485" s="10">
        <v>6</v>
      </c>
      <c r="B485" s="11" t="s">
        <v>481</v>
      </c>
      <c r="C485" s="12">
        <v>0</v>
      </c>
      <c r="D485" s="15">
        <v>40</v>
      </c>
    </row>
    <row r="486" spans="1:4" ht="18" customHeight="1" x14ac:dyDescent="0.2">
      <c r="A486" s="10">
        <v>7</v>
      </c>
      <c r="B486" s="11" t="s">
        <v>482</v>
      </c>
      <c r="C486" s="12">
        <v>0</v>
      </c>
      <c r="D486" s="15">
        <v>55</v>
      </c>
    </row>
    <row r="487" spans="1:4" ht="18" customHeight="1" x14ac:dyDescent="0.2">
      <c r="A487" s="10">
        <v>8</v>
      </c>
      <c r="B487" s="11" t="s">
        <v>483</v>
      </c>
      <c r="C487" s="12">
        <v>0</v>
      </c>
      <c r="D487" s="15">
        <v>57</v>
      </c>
    </row>
    <row r="488" spans="1:4" ht="18" customHeight="1" x14ac:dyDescent="0.2">
      <c r="A488" s="10">
        <v>9</v>
      </c>
      <c r="B488" s="11" t="s">
        <v>484</v>
      </c>
      <c r="C488" s="12">
        <v>0</v>
      </c>
      <c r="D488" s="15">
        <v>30</v>
      </c>
    </row>
    <row r="489" spans="1:4" ht="18" customHeight="1" x14ac:dyDescent="0.2">
      <c r="A489" s="10">
        <v>10</v>
      </c>
      <c r="B489" s="11" t="s">
        <v>485</v>
      </c>
      <c r="C489" s="12">
        <v>0</v>
      </c>
      <c r="D489" s="15">
        <v>27</v>
      </c>
    </row>
    <row r="490" spans="1:4" ht="18" customHeight="1" x14ac:dyDescent="0.2">
      <c r="A490" s="10">
        <v>11</v>
      </c>
      <c r="B490" s="11" t="s">
        <v>486</v>
      </c>
      <c r="C490" s="12">
        <v>0</v>
      </c>
      <c r="D490" s="15">
        <v>28</v>
      </c>
    </row>
    <row r="491" spans="1:4" ht="18" customHeight="1" x14ac:dyDescent="0.2">
      <c r="A491" s="7">
        <v>35</v>
      </c>
      <c r="B491" s="8" t="s">
        <v>487</v>
      </c>
      <c r="C491" s="9">
        <f>SUM(C492:C503)</f>
        <v>0</v>
      </c>
      <c r="D491" s="9">
        <f>SUM(D492:D503)</f>
        <v>452</v>
      </c>
    </row>
    <row r="492" spans="1:4" ht="18" customHeight="1" x14ac:dyDescent="0.2">
      <c r="A492" s="10">
        <v>1</v>
      </c>
      <c r="B492" s="11" t="s">
        <v>488</v>
      </c>
      <c r="C492" s="12">
        <v>0</v>
      </c>
      <c r="D492" s="15">
        <v>6</v>
      </c>
    </row>
    <row r="493" spans="1:4" ht="18" customHeight="1" x14ac:dyDescent="0.2">
      <c r="A493" s="10">
        <v>2</v>
      </c>
      <c r="B493" s="11" t="s">
        <v>489</v>
      </c>
      <c r="C493" s="12">
        <v>0</v>
      </c>
      <c r="D493" s="15">
        <v>27</v>
      </c>
    </row>
    <row r="494" spans="1:4" ht="18" customHeight="1" x14ac:dyDescent="0.2">
      <c r="A494" s="10">
        <v>3</v>
      </c>
      <c r="B494" s="11" t="s">
        <v>490</v>
      </c>
      <c r="C494" s="12">
        <v>0</v>
      </c>
      <c r="D494" s="15">
        <v>8</v>
      </c>
    </row>
    <row r="495" spans="1:4" ht="18" customHeight="1" x14ac:dyDescent="0.2">
      <c r="A495" s="10">
        <v>4</v>
      </c>
      <c r="B495" s="11" t="s">
        <v>491</v>
      </c>
      <c r="C495" s="12">
        <v>0</v>
      </c>
      <c r="D495" s="15">
        <v>71</v>
      </c>
    </row>
    <row r="496" spans="1:4" ht="18" customHeight="1" x14ac:dyDescent="0.2">
      <c r="A496" s="10">
        <v>5</v>
      </c>
      <c r="B496" s="11" t="s">
        <v>492</v>
      </c>
      <c r="C496" s="12">
        <v>0</v>
      </c>
      <c r="D496" s="15">
        <v>3</v>
      </c>
    </row>
    <row r="497" spans="1:4" ht="18" customHeight="1" x14ac:dyDescent="0.2">
      <c r="A497" s="10">
        <v>6</v>
      </c>
      <c r="B497" s="11" t="s">
        <v>493</v>
      </c>
      <c r="C497" s="12">
        <v>0</v>
      </c>
      <c r="D497" s="15">
        <v>51</v>
      </c>
    </row>
    <row r="498" spans="1:4" ht="18" customHeight="1" x14ac:dyDescent="0.2">
      <c r="A498" s="10">
        <v>7</v>
      </c>
      <c r="B498" s="11" t="s">
        <v>494</v>
      </c>
      <c r="C498" s="12">
        <v>0</v>
      </c>
      <c r="D498" s="15">
        <v>45</v>
      </c>
    </row>
    <row r="499" spans="1:4" ht="18" customHeight="1" x14ac:dyDescent="0.2">
      <c r="A499" s="10">
        <v>8</v>
      </c>
      <c r="B499" s="11" t="s">
        <v>495</v>
      </c>
      <c r="C499" s="12">
        <v>0</v>
      </c>
      <c r="D499" s="15">
        <v>66</v>
      </c>
    </row>
    <row r="500" spans="1:4" ht="18" customHeight="1" x14ac:dyDescent="0.2">
      <c r="A500" s="10">
        <v>9</v>
      </c>
      <c r="B500" s="11" t="s">
        <v>496</v>
      </c>
      <c r="C500" s="12">
        <v>0</v>
      </c>
      <c r="D500" s="15">
        <v>46</v>
      </c>
    </row>
    <row r="501" spans="1:4" ht="18" customHeight="1" x14ac:dyDescent="0.2">
      <c r="A501" s="10">
        <v>10</v>
      </c>
      <c r="B501" s="11" t="s">
        <v>497</v>
      </c>
      <c r="C501" s="12">
        <v>0</v>
      </c>
      <c r="D501" s="15">
        <v>29</v>
      </c>
    </row>
    <row r="502" spans="1:4" ht="18" customHeight="1" x14ac:dyDescent="0.2">
      <c r="A502" s="10">
        <v>11</v>
      </c>
      <c r="B502" s="11" t="s">
        <v>498</v>
      </c>
      <c r="C502" s="12">
        <v>0</v>
      </c>
      <c r="D502" s="15">
        <v>65</v>
      </c>
    </row>
    <row r="503" spans="1:4" ht="18" customHeight="1" x14ac:dyDescent="0.2">
      <c r="A503" s="10">
        <v>12</v>
      </c>
      <c r="B503" s="11" t="s">
        <v>499</v>
      </c>
      <c r="C503" s="12">
        <v>0</v>
      </c>
      <c r="D503" s="15">
        <v>35</v>
      </c>
    </row>
    <row r="504" spans="1:4" ht="18" customHeight="1" x14ac:dyDescent="0.2">
      <c r="A504" s="7">
        <v>36</v>
      </c>
      <c r="B504" s="8" t="s">
        <v>500</v>
      </c>
      <c r="C504" s="9">
        <f>SUM(C505:C513)</f>
        <v>0</v>
      </c>
      <c r="D504" s="9">
        <f>SUM(D505:D513)</f>
        <v>286</v>
      </c>
    </row>
    <row r="505" spans="1:4" ht="18" customHeight="1" x14ac:dyDescent="0.2">
      <c r="A505" s="10">
        <v>1</v>
      </c>
      <c r="B505" s="11" t="s">
        <v>501</v>
      </c>
      <c r="C505" s="12">
        <v>0</v>
      </c>
      <c r="D505" s="15">
        <v>23</v>
      </c>
    </row>
    <row r="506" spans="1:4" ht="18" customHeight="1" x14ac:dyDescent="0.2">
      <c r="A506" s="10">
        <v>2</v>
      </c>
      <c r="B506" s="11" t="s">
        <v>502</v>
      </c>
      <c r="C506" s="12">
        <v>0</v>
      </c>
      <c r="D506" s="15">
        <v>41</v>
      </c>
    </row>
    <row r="507" spans="1:4" ht="18" customHeight="1" x14ac:dyDescent="0.2">
      <c r="A507" s="10">
        <v>3</v>
      </c>
      <c r="B507" s="11" t="s">
        <v>503</v>
      </c>
      <c r="C507" s="12">
        <v>0</v>
      </c>
      <c r="D507" s="15">
        <v>29</v>
      </c>
    </row>
    <row r="508" spans="1:4" ht="18" customHeight="1" x14ac:dyDescent="0.2">
      <c r="A508" s="10">
        <v>4</v>
      </c>
      <c r="B508" s="11" t="s">
        <v>504</v>
      </c>
      <c r="C508" s="12">
        <v>0</v>
      </c>
      <c r="D508" s="15">
        <v>35</v>
      </c>
    </row>
    <row r="509" spans="1:4" ht="18" customHeight="1" x14ac:dyDescent="0.2">
      <c r="A509" s="10">
        <v>5</v>
      </c>
      <c r="B509" s="11" t="s">
        <v>505</v>
      </c>
      <c r="C509" s="12">
        <v>0</v>
      </c>
      <c r="D509" s="15">
        <v>25</v>
      </c>
    </row>
    <row r="510" spans="1:4" ht="18" customHeight="1" x14ac:dyDescent="0.2">
      <c r="A510" s="10">
        <v>6</v>
      </c>
      <c r="B510" s="11" t="s">
        <v>506</v>
      </c>
      <c r="C510" s="12">
        <v>0</v>
      </c>
      <c r="D510" s="15">
        <v>30</v>
      </c>
    </row>
    <row r="511" spans="1:4" ht="18" customHeight="1" x14ac:dyDescent="0.2">
      <c r="A511" s="10">
        <v>7</v>
      </c>
      <c r="B511" s="11" t="s">
        <v>507</v>
      </c>
      <c r="C511" s="12">
        <v>0</v>
      </c>
      <c r="D511" s="15">
        <v>49</v>
      </c>
    </row>
    <row r="512" spans="1:4" ht="18" customHeight="1" x14ac:dyDescent="0.2">
      <c r="A512" s="10">
        <v>8</v>
      </c>
      <c r="B512" s="11" t="s">
        <v>508</v>
      </c>
      <c r="C512" s="12">
        <v>0</v>
      </c>
      <c r="D512" s="15">
        <v>28</v>
      </c>
    </row>
    <row r="513" spans="1:4" ht="18" customHeight="1" x14ac:dyDescent="0.2">
      <c r="A513" s="10">
        <v>9</v>
      </c>
      <c r="B513" s="11" t="s">
        <v>509</v>
      </c>
      <c r="C513" s="12">
        <v>0</v>
      </c>
      <c r="D513" s="15">
        <v>26</v>
      </c>
    </row>
    <row r="514" spans="1:4" ht="18" customHeight="1" x14ac:dyDescent="0.2">
      <c r="A514" s="7">
        <v>37</v>
      </c>
      <c r="B514" s="8" t="s">
        <v>510</v>
      </c>
      <c r="C514" s="9">
        <f>SUM(C515:C517)</f>
        <v>0</v>
      </c>
      <c r="D514" s="9">
        <f>SUM(D515:D517)</f>
        <v>26</v>
      </c>
    </row>
    <row r="515" spans="1:4" ht="18" customHeight="1" x14ac:dyDescent="0.2">
      <c r="A515" s="10">
        <v>1</v>
      </c>
      <c r="B515" s="11" t="s">
        <v>511</v>
      </c>
      <c r="C515" s="12">
        <v>0</v>
      </c>
      <c r="D515" s="15">
        <v>5</v>
      </c>
    </row>
    <row r="516" spans="1:4" ht="18" customHeight="1" x14ac:dyDescent="0.2">
      <c r="A516" s="10">
        <v>2</v>
      </c>
      <c r="B516" s="11" t="s">
        <v>512</v>
      </c>
      <c r="C516" s="12">
        <v>0</v>
      </c>
      <c r="D516" s="15">
        <v>13</v>
      </c>
    </row>
    <row r="517" spans="1:4" ht="18" customHeight="1" x14ac:dyDescent="0.2">
      <c r="A517" s="10">
        <v>3</v>
      </c>
      <c r="B517" s="11" t="s">
        <v>513</v>
      </c>
      <c r="C517" s="12">
        <v>0</v>
      </c>
      <c r="D517" s="15">
        <v>8</v>
      </c>
    </row>
    <row r="518" spans="1:4" ht="18" customHeight="1" x14ac:dyDescent="0.2">
      <c r="A518" s="7">
        <v>38</v>
      </c>
      <c r="B518" s="8" t="s">
        <v>514</v>
      </c>
      <c r="C518" s="9">
        <f>SUM(C519:C531)</f>
        <v>0</v>
      </c>
      <c r="D518" s="9">
        <f>SUM(D519:D531)</f>
        <v>850</v>
      </c>
    </row>
    <row r="519" spans="1:4" ht="18" customHeight="1" x14ac:dyDescent="0.2">
      <c r="A519" s="10">
        <v>1</v>
      </c>
      <c r="B519" s="11" t="s">
        <v>515</v>
      </c>
      <c r="C519" s="12">
        <v>0</v>
      </c>
      <c r="D519" s="15">
        <v>96</v>
      </c>
    </row>
    <row r="520" spans="1:4" ht="18" customHeight="1" x14ac:dyDescent="0.2">
      <c r="A520" s="10">
        <v>2</v>
      </c>
      <c r="B520" s="11" t="s">
        <v>516</v>
      </c>
      <c r="C520" s="12">
        <v>0</v>
      </c>
      <c r="D520" s="15">
        <v>43</v>
      </c>
    </row>
    <row r="521" spans="1:4" ht="18" customHeight="1" x14ac:dyDescent="0.2">
      <c r="A521" s="10">
        <v>3</v>
      </c>
      <c r="B521" s="11" t="s">
        <v>517</v>
      </c>
      <c r="C521" s="12">
        <v>0</v>
      </c>
      <c r="D521" s="15">
        <v>48</v>
      </c>
    </row>
    <row r="522" spans="1:4" ht="18" customHeight="1" x14ac:dyDescent="0.2">
      <c r="A522" s="10">
        <v>4</v>
      </c>
      <c r="B522" s="11" t="s">
        <v>518</v>
      </c>
      <c r="C522" s="12">
        <v>0</v>
      </c>
      <c r="D522" s="15">
        <v>67</v>
      </c>
    </row>
    <row r="523" spans="1:4" ht="18" customHeight="1" x14ac:dyDescent="0.2">
      <c r="A523" s="10">
        <v>5</v>
      </c>
      <c r="B523" s="11" t="s">
        <v>519</v>
      </c>
      <c r="C523" s="12">
        <v>0</v>
      </c>
      <c r="D523" s="15">
        <v>46</v>
      </c>
    </row>
    <row r="524" spans="1:4" ht="18" customHeight="1" x14ac:dyDescent="0.2">
      <c r="A524" s="10">
        <v>6</v>
      </c>
      <c r="B524" s="11" t="s">
        <v>520</v>
      </c>
      <c r="C524" s="12">
        <v>0</v>
      </c>
      <c r="D524" s="15">
        <v>317</v>
      </c>
    </row>
    <row r="525" spans="1:4" ht="18" customHeight="1" x14ac:dyDescent="0.2">
      <c r="A525" s="10">
        <v>7</v>
      </c>
      <c r="B525" s="11" t="s">
        <v>521</v>
      </c>
      <c r="C525" s="12">
        <v>0</v>
      </c>
      <c r="D525" s="15">
        <v>43</v>
      </c>
    </row>
    <row r="526" spans="1:4" ht="18" customHeight="1" x14ac:dyDescent="0.2">
      <c r="A526" s="10">
        <v>8</v>
      </c>
      <c r="B526" s="11" t="s">
        <v>522</v>
      </c>
      <c r="C526" s="12">
        <v>0</v>
      </c>
      <c r="D526" s="15">
        <v>12</v>
      </c>
    </row>
    <row r="527" spans="1:4" ht="18" customHeight="1" x14ac:dyDescent="0.2">
      <c r="A527" s="10">
        <v>9</v>
      </c>
      <c r="B527" s="11" t="s">
        <v>523</v>
      </c>
      <c r="C527" s="12">
        <v>0</v>
      </c>
      <c r="D527" s="15">
        <v>17</v>
      </c>
    </row>
    <row r="528" spans="1:4" ht="18" customHeight="1" x14ac:dyDescent="0.2">
      <c r="A528" s="10">
        <v>10</v>
      </c>
      <c r="B528" s="11" t="s">
        <v>524</v>
      </c>
      <c r="C528" s="12">
        <v>0</v>
      </c>
      <c r="D528" s="15">
        <v>20</v>
      </c>
    </row>
    <row r="529" spans="1:4" ht="18" customHeight="1" x14ac:dyDescent="0.2">
      <c r="A529" s="10">
        <v>11</v>
      </c>
      <c r="B529" s="11" t="s">
        <v>525</v>
      </c>
      <c r="C529" s="12">
        <v>0</v>
      </c>
      <c r="D529" s="15">
        <v>85</v>
      </c>
    </row>
    <row r="530" spans="1:4" ht="18" customHeight="1" x14ac:dyDescent="0.2">
      <c r="A530" s="10">
        <v>12</v>
      </c>
      <c r="B530" s="11" t="s">
        <v>526</v>
      </c>
      <c r="C530" s="12">
        <v>0</v>
      </c>
      <c r="D530" s="15">
        <v>18</v>
      </c>
    </row>
    <row r="531" spans="1:4" ht="18" customHeight="1" x14ac:dyDescent="0.2">
      <c r="A531" s="10">
        <v>13</v>
      </c>
      <c r="B531" s="11" t="s">
        <v>527</v>
      </c>
      <c r="C531" s="12">
        <v>0</v>
      </c>
      <c r="D531" s="15">
        <v>38</v>
      </c>
    </row>
    <row r="532" spans="1:4" ht="18" customHeight="1" x14ac:dyDescent="0.2">
      <c r="A532" s="7">
        <v>39</v>
      </c>
      <c r="B532" s="8" t="s">
        <v>528</v>
      </c>
      <c r="C532" s="9">
        <f>SUM(C533:C539)</f>
        <v>0</v>
      </c>
      <c r="D532" s="9">
        <f>SUM(D533:D539)</f>
        <v>534</v>
      </c>
    </row>
    <row r="533" spans="1:4" ht="18" customHeight="1" x14ac:dyDescent="0.2">
      <c r="A533" s="10">
        <v>1</v>
      </c>
      <c r="B533" s="11" t="s">
        <v>529</v>
      </c>
      <c r="C533" s="12">
        <v>0</v>
      </c>
      <c r="D533" s="15">
        <v>151</v>
      </c>
    </row>
    <row r="534" spans="1:4" ht="18" customHeight="1" x14ac:dyDescent="0.2">
      <c r="A534" s="10">
        <v>2</v>
      </c>
      <c r="B534" s="11" t="s">
        <v>530</v>
      </c>
      <c r="C534" s="12">
        <v>0</v>
      </c>
      <c r="D534" s="15">
        <v>90</v>
      </c>
    </row>
    <row r="535" spans="1:4" ht="18" customHeight="1" x14ac:dyDescent="0.2">
      <c r="A535" s="10">
        <v>3</v>
      </c>
      <c r="B535" s="11" t="s">
        <v>531</v>
      </c>
      <c r="C535" s="12">
        <v>0</v>
      </c>
      <c r="D535" s="15">
        <v>61</v>
      </c>
    </row>
    <row r="536" spans="1:4" ht="18" customHeight="1" x14ac:dyDescent="0.2">
      <c r="A536" s="10">
        <v>4</v>
      </c>
      <c r="B536" s="11" t="s">
        <v>532</v>
      </c>
      <c r="C536" s="12">
        <v>0</v>
      </c>
      <c r="D536" s="15">
        <v>64</v>
      </c>
    </row>
    <row r="537" spans="1:4" ht="18" customHeight="1" x14ac:dyDescent="0.2">
      <c r="A537" s="10">
        <v>5</v>
      </c>
      <c r="B537" s="11" t="s">
        <v>533</v>
      </c>
      <c r="C537" s="12">
        <v>0</v>
      </c>
      <c r="D537" s="15">
        <v>93</v>
      </c>
    </row>
    <row r="538" spans="1:4" ht="18" customHeight="1" x14ac:dyDescent="0.2">
      <c r="A538" s="10">
        <v>6</v>
      </c>
      <c r="B538" s="11" t="s">
        <v>534</v>
      </c>
      <c r="C538" s="12">
        <v>0</v>
      </c>
      <c r="D538" s="15">
        <v>30</v>
      </c>
    </row>
    <row r="539" spans="1:4" ht="18" customHeight="1" x14ac:dyDescent="0.2">
      <c r="A539" s="10">
        <v>7</v>
      </c>
      <c r="B539" s="11" t="s">
        <v>535</v>
      </c>
      <c r="C539" s="12">
        <v>0</v>
      </c>
      <c r="D539" s="15">
        <v>45</v>
      </c>
    </row>
    <row r="540" spans="1:4" ht="18" customHeight="1" x14ac:dyDescent="0.2">
      <c r="A540" s="7">
        <v>40</v>
      </c>
      <c r="B540" s="8" t="s">
        <v>536</v>
      </c>
      <c r="C540" s="9">
        <f>SUM(C541:C548)</f>
        <v>0</v>
      </c>
      <c r="D540" s="9">
        <f>SUM(D541:D548)</f>
        <v>131</v>
      </c>
    </row>
    <row r="541" spans="1:4" ht="18" customHeight="1" x14ac:dyDescent="0.2">
      <c r="A541" s="10">
        <v>1</v>
      </c>
      <c r="B541" s="11" t="s">
        <v>537</v>
      </c>
      <c r="C541" s="12">
        <v>0</v>
      </c>
      <c r="D541" s="15">
        <v>26</v>
      </c>
    </row>
    <row r="542" spans="1:4" ht="18" customHeight="1" x14ac:dyDescent="0.2">
      <c r="A542" s="10">
        <v>2</v>
      </c>
      <c r="B542" s="11" t="s">
        <v>538</v>
      </c>
      <c r="C542" s="12">
        <v>0</v>
      </c>
      <c r="D542" s="15">
        <v>15</v>
      </c>
    </row>
    <row r="543" spans="1:4" ht="18" customHeight="1" x14ac:dyDescent="0.2">
      <c r="A543" s="10">
        <v>3</v>
      </c>
      <c r="B543" s="11" t="s">
        <v>539</v>
      </c>
      <c r="C543" s="12">
        <v>0</v>
      </c>
      <c r="D543" s="15">
        <v>13</v>
      </c>
    </row>
    <row r="544" spans="1:4" ht="18" customHeight="1" x14ac:dyDescent="0.2">
      <c r="A544" s="10">
        <v>4</v>
      </c>
      <c r="B544" s="11" t="s">
        <v>540</v>
      </c>
      <c r="C544" s="12">
        <v>0</v>
      </c>
      <c r="D544" s="15">
        <v>6</v>
      </c>
    </row>
    <row r="545" spans="1:4" ht="18" customHeight="1" x14ac:dyDescent="0.2">
      <c r="A545" s="10">
        <v>5</v>
      </c>
      <c r="B545" s="11" t="s">
        <v>541</v>
      </c>
      <c r="C545" s="12">
        <v>0</v>
      </c>
      <c r="D545" s="15">
        <v>9</v>
      </c>
    </row>
    <row r="546" spans="1:4" ht="18" customHeight="1" x14ac:dyDescent="0.2">
      <c r="A546" s="10">
        <v>6</v>
      </c>
      <c r="B546" s="11" t="s">
        <v>542</v>
      </c>
      <c r="C546" s="12">
        <v>0</v>
      </c>
      <c r="D546" s="15">
        <v>25</v>
      </c>
    </row>
    <row r="547" spans="1:4" ht="18" customHeight="1" x14ac:dyDescent="0.2">
      <c r="A547" s="10">
        <v>7</v>
      </c>
      <c r="B547" s="11" t="s">
        <v>543</v>
      </c>
      <c r="C547" s="12">
        <v>0</v>
      </c>
      <c r="D547" s="15">
        <v>20</v>
      </c>
    </row>
    <row r="548" spans="1:4" ht="18" customHeight="1" x14ac:dyDescent="0.2">
      <c r="A548" s="10">
        <v>8</v>
      </c>
      <c r="B548" s="11" t="s">
        <v>544</v>
      </c>
      <c r="C548" s="12">
        <v>0</v>
      </c>
      <c r="D548" s="15">
        <v>17</v>
      </c>
    </row>
    <row r="549" spans="1:4" ht="18" customHeight="1" x14ac:dyDescent="0.2">
      <c r="A549" s="7">
        <v>41</v>
      </c>
      <c r="B549" s="8" t="s">
        <v>545</v>
      </c>
      <c r="C549" s="9">
        <f>SUM(C550:C558)</f>
        <v>0</v>
      </c>
      <c r="D549" s="9">
        <f>SUM(D550:D558)</f>
        <v>833</v>
      </c>
    </row>
    <row r="550" spans="1:4" ht="18" customHeight="1" x14ac:dyDescent="0.2">
      <c r="A550" s="10">
        <v>1</v>
      </c>
      <c r="B550" s="11" t="s">
        <v>546</v>
      </c>
      <c r="C550" s="12">
        <v>0</v>
      </c>
      <c r="D550" s="15">
        <v>175</v>
      </c>
    </row>
    <row r="551" spans="1:4" ht="18" customHeight="1" x14ac:dyDescent="0.2">
      <c r="A551" s="10">
        <v>2</v>
      </c>
      <c r="B551" s="11" t="s">
        <v>547</v>
      </c>
      <c r="C551" s="12">
        <v>0</v>
      </c>
      <c r="D551" s="15">
        <v>57</v>
      </c>
    </row>
    <row r="552" spans="1:4" ht="18" customHeight="1" x14ac:dyDescent="0.2">
      <c r="A552" s="10">
        <v>3</v>
      </c>
      <c r="B552" s="11" t="s">
        <v>548</v>
      </c>
      <c r="C552" s="12">
        <v>0</v>
      </c>
      <c r="D552" s="15">
        <v>132</v>
      </c>
    </row>
    <row r="553" spans="1:4" ht="18" customHeight="1" x14ac:dyDescent="0.2">
      <c r="A553" s="10">
        <v>4</v>
      </c>
      <c r="B553" s="11" t="s">
        <v>549</v>
      </c>
      <c r="C553" s="12">
        <v>0</v>
      </c>
      <c r="D553" s="15">
        <v>89</v>
      </c>
    </row>
    <row r="554" spans="1:4" ht="18" customHeight="1" x14ac:dyDescent="0.2">
      <c r="A554" s="10">
        <v>5</v>
      </c>
      <c r="B554" s="11" t="s">
        <v>550</v>
      </c>
      <c r="C554" s="12">
        <v>0</v>
      </c>
      <c r="D554" s="15">
        <v>60</v>
      </c>
    </row>
    <row r="555" spans="1:4" ht="18" customHeight="1" x14ac:dyDescent="0.2">
      <c r="A555" s="10">
        <v>6</v>
      </c>
      <c r="B555" s="11" t="s">
        <v>551</v>
      </c>
      <c r="C555" s="12">
        <v>0</v>
      </c>
      <c r="D555" s="15">
        <v>109</v>
      </c>
    </row>
    <row r="556" spans="1:4" ht="18" customHeight="1" x14ac:dyDescent="0.2">
      <c r="A556" s="10">
        <v>7</v>
      </c>
      <c r="B556" s="11" t="s">
        <v>552</v>
      </c>
      <c r="C556" s="12">
        <v>0</v>
      </c>
      <c r="D556" s="15">
        <v>23</v>
      </c>
    </row>
    <row r="557" spans="1:4" ht="18" customHeight="1" x14ac:dyDescent="0.2">
      <c r="A557" s="10">
        <v>8</v>
      </c>
      <c r="B557" s="11" t="s">
        <v>553</v>
      </c>
      <c r="C557" s="12">
        <v>0</v>
      </c>
      <c r="D557" s="15">
        <v>154</v>
      </c>
    </row>
    <row r="558" spans="1:4" ht="18" customHeight="1" x14ac:dyDescent="0.2">
      <c r="A558" s="10">
        <v>9</v>
      </c>
      <c r="B558" s="11" t="s">
        <v>554</v>
      </c>
      <c r="C558" s="12">
        <v>0</v>
      </c>
      <c r="D558" s="15">
        <v>34</v>
      </c>
    </row>
    <row r="559" spans="1:4" ht="18" customHeight="1" x14ac:dyDescent="0.2">
      <c r="A559" s="7">
        <v>42</v>
      </c>
      <c r="B559" s="8" t="s">
        <v>555</v>
      </c>
      <c r="C559" s="9">
        <f>SUM(C560:C564)</f>
        <v>0</v>
      </c>
      <c r="D559" s="9">
        <f>SUM(D560:D564)</f>
        <v>167</v>
      </c>
    </row>
    <row r="560" spans="1:4" ht="18" customHeight="1" x14ac:dyDescent="0.2">
      <c r="A560" s="10">
        <v>1</v>
      </c>
      <c r="B560" s="11" t="s">
        <v>556</v>
      </c>
      <c r="C560" s="12">
        <v>0</v>
      </c>
      <c r="D560" s="15">
        <v>38</v>
      </c>
    </row>
    <row r="561" spans="1:4" ht="18" customHeight="1" x14ac:dyDescent="0.2">
      <c r="A561" s="10">
        <v>2</v>
      </c>
      <c r="B561" s="11" t="s">
        <v>557</v>
      </c>
      <c r="C561" s="12">
        <v>0</v>
      </c>
      <c r="D561" s="15">
        <v>37</v>
      </c>
    </row>
    <row r="562" spans="1:4" ht="18" customHeight="1" x14ac:dyDescent="0.2">
      <c r="A562" s="10">
        <v>3</v>
      </c>
      <c r="B562" s="11" t="s">
        <v>558</v>
      </c>
      <c r="C562" s="12">
        <v>0</v>
      </c>
      <c r="D562" s="15">
        <v>23</v>
      </c>
    </row>
    <row r="563" spans="1:4" ht="18" customHeight="1" x14ac:dyDescent="0.2">
      <c r="A563" s="10">
        <v>4</v>
      </c>
      <c r="B563" s="11" t="s">
        <v>559</v>
      </c>
      <c r="C563" s="12">
        <v>0</v>
      </c>
      <c r="D563" s="15">
        <v>46</v>
      </c>
    </row>
    <row r="564" spans="1:4" ht="18" customHeight="1" x14ac:dyDescent="0.2">
      <c r="A564" s="10">
        <v>5</v>
      </c>
      <c r="B564" s="11" t="s">
        <v>560</v>
      </c>
      <c r="C564" s="12">
        <v>0</v>
      </c>
      <c r="D564" s="15">
        <v>23</v>
      </c>
    </row>
    <row r="565" spans="1:4" ht="18" customHeight="1" x14ac:dyDescent="0.2">
      <c r="A565" s="7">
        <v>43</v>
      </c>
      <c r="B565" s="8" t="s">
        <v>561</v>
      </c>
      <c r="C565" s="9">
        <f>SUM(C566:C573)</f>
        <v>0</v>
      </c>
      <c r="D565" s="9">
        <f>SUM(D566:D573)</f>
        <v>201</v>
      </c>
    </row>
    <row r="566" spans="1:4" ht="18" customHeight="1" x14ac:dyDescent="0.2">
      <c r="A566" s="10">
        <v>1</v>
      </c>
      <c r="B566" s="11" t="s">
        <v>562</v>
      </c>
      <c r="C566" s="12">
        <v>0</v>
      </c>
      <c r="D566" s="15">
        <v>42</v>
      </c>
    </row>
    <row r="567" spans="1:4" ht="18" customHeight="1" x14ac:dyDescent="0.2">
      <c r="A567" s="10">
        <v>2</v>
      </c>
      <c r="B567" s="11" t="s">
        <v>563</v>
      </c>
      <c r="C567" s="12">
        <v>0</v>
      </c>
      <c r="D567" s="15">
        <v>25</v>
      </c>
    </row>
    <row r="568" spans="1:4" ht="18" customHeight="1" x14ac:dyDescent="0.2">
      <c r="A568" s="10">
        <v>3</v>
      </c>
      <c r="B568" s="11" t="s">
        <v>564</v>
      </c>
      <c r="C568" s="12">
        <v>0</v>
      </c>
      <c r="D568" s="15">
        <v>39</v>
      </c>
    </row>
    <row r="569" spans="1:4" ht="18" customHeight="1" x14ac:dyDescent="0.2">
      <c r="A569" s="10">
        <v>4</v>
      </c>
      <c r="B569" s="11" t="s">
        <v>565</v>
      </c>
      <c r="C569" s="12">
        <v>0</v>
      </c>
      <c r="D569" s="15">
        <v>7</v>
      </c>
    </row>
    <row r="570" spans="1:4" ht="18" customHeight="1" x14ac:dyDescent="0.2">
      <c r="A570" s="10">
        <v>5</v>
      </c>
      <c r="B570" s="11" t="s">
        <v>566</v>
      </c>
      <c r="C570" s="12">
        <v>0</v>
      </c>
      <c r="D570" s="15">
        <v>67</v>
      </c>
    </row>
    <row r="571" spans="1:4" ht="18" customHeight="1" x14ac:dyDescent="0.2">
      <c r="A571" s="10">
        <v>6</v>
      </c>
      <c r="B571" s="11" t="s">
        <v>567</v>
      </c>
      <c r="C571" s="12">
        <v>0</v>
      </c>
      <c r="D571" s="15">
        <v>7</v>
      </c>
    </row>
    <row r="572" spans="1:4" ht="18" customHeight="1" x14ac:dyDescent="0.2">
      <c r="A572" s="10">
        <v>7</v>
      </c>
      <c r="B572" s="11" t="s">
        <v>568</v>
      </c>
      <c r="C572" s="12">
        <v>0</v>
      </c>
      <c r="D572" s="15">
        <v>4</v>
      </c>
    </row>
    <row r="573" spans="1:4" ht="18" customHeight="1" x14ac:dyDescent="0.2">
      <c r="A573" s="10">
        <v>8</v>
      </c>
      <c r="B573" s="11" t="s">
        <v>569</v>
      </c>
      <c r="C573" s="12">
        <v>0</v>
      </c>
      <c r="D573" s="15">
        <v>10</v>
      </c>
    </row>
    <row r="574" spans="1:4" ht="18" customHeight="1" x14ac:dyDescent="0.2">
      <c r="A574" s="7">
        <v>44</v>
      </c>
      <c r="B574" s="8" t="s">
        <v>570</v>
      </c>
      <c r="C574" s="9">
        <f>SUM(C575:C584)</f>
        <v>0</v>
      </c>
      <c r="D574" s="9">
        <f>SUM(D575:D584)</f>
        <v>168</v>
      </c>
    </row>
    <row r="575" spans="1:4" ht="18" customHeight="1" x14ac:dyDescent="0.2">
      <c r="A575" s="10">
        <v>1</v>
      </c>
      <c r="B575" s="11" t="s">
        <v>571</v>
      </c>
      <c r="C575" s="12">
        <v>0</v>
      </c>
      <c r="D575" s="15">
        <v>7</v>
      </c>
    </row>
    <row r="576" spans="1:4" ht="18" customHeight="1" x14ac:dyDescent="0.2">
      <c r="A576" s="10">
        <v>2</v>
      </c>
      <c r="B576" s="11" t="s">
        <v>572</v>
      </c>
      <c r="C576" s="12">
        <v>0</v>
      </c>
      <c r="D576" s="15">
        <v>28</v>
      </c>
    </row>
    <row r="577" spans="1:4" ht="18" customHeight="1" x14ac:dyDescent="0.2">
      <c r="A577" s="10">
        <v>3</v>
      </c>
      <c r="B577" s="11" t="s">
        <v>573</v>
      </c>
      <c r="C577" s="12">
        <v>0</v>
      </c>
      <c r="D577" s="15">
        <v>11</v>
      </c>
    </row>
    <row r="578" spans="1:4" ht="18" customHeight="1" x14ac:dyDescent="0.2">
      <c r="A578" s="10">
        <v>4</v>
      </c>
      <c r="B578" s="11" t="s">
        <v>574</v>
      </c>
      <c r="C578" s="12">
        <v>0</v>
      </c>
      <c r="D578" s="15">
        <v>32</v>
      </c>
    </row>
    <row r="579" spans="1:4" ht="18" customHeight="1" x14ac:dyDescent="0.2">
      <c r="A579" s="10">
        <v>5</v>
      </c>
      <c r="B579" s="11" t="s">
        <v>575</v>
      </c>
      <c r="C579" s="12">
        <v>0</v>
      </c>
      <c r="D579" s="15">
        <v>31</v>
      </c>
    </row>
    <row r="580" spans="1:4" ht="18" customHeight="1" x14ac:dyDescent="0.2">
      <c r="A580" s="10">
        <v>6</v>
      </c>
      <c r="B580" s="11" t="s">
        <v>576</v>
      </c>
      <c r="C580" s="12">
        <v>0</v>
      </c>
      <c r="D580" s="15">
        <v>8</v>
      </c>
    </row>
    <row r="581" spans="1:4" ht="18" customHeight="1" x14ac:dyDescent="0.2">
      <c r="A581" s="10">
        <v>7</v>
      </c>
      <c r="B581" s="11" t="s">
        <v>577</v>
      </c>
      <c r="C581" s="12">
        <v>0</v>
      </c>
      <c r="D581" s="15">
        <v>24</v>
      </c>
    </row>
    <row r="582" spans="1:4" ht="18" customHeight="1" x14ac:dyDescent="0.2">
      <c r="A582" s="10">
        <v>8</v>
      </c>
      <c r="B582" s="11" t="s">
        <v>578</v>
      </c>
      <c r="C582" s="12">
        <v>0</v>
      </c>
      <c r="D582" s="15">
        <v>11</v>
      </c>
    </row>
    <row r="583" spans="1:4" ht="18" customHeight="1" x14ac:dyDescent="0.2">
      <c r="A583" s="10">
        <v>9</v>
      </c>
      <c r="B583" s="11" t="s">
        <v>579</v>
      </c>
      <c r="C583" s="12">
        <v>0</v>
      </c>
      <c r="D583" s="15">
        <v>2</v>
      </c>
    </row>
    <row r="584" spans="1:4" ht="18" customHeight="1" x14ac:dyDescent="0.2">
      <c r="A584" s="10">
        <v>10</v>
      </c>
      <c r="B584" s="11" t="s">
        <v>580</v>
      </c>
      <c r="C584" s="12">
        <v>0</v>
      </c>
      <c r="D584" s="15">
        <v>14</v>
      </c>
    </row>
    <row r="585" spans="1:4" ht="18" customHeight="1" x14ac:dyDescent="0.2">
      <c r="A585" s="7">
        <v>45</v>
      </c>
      <c r="B585" s="8" t="s">
        <v>581</v>
      </c>
      <c r="C585" s="9">
        <f>SUM(C586:C605)</f>
        <v>0</v>
      </c>
      <c r="D585" s="9">
        <f>SUM(D586:D605)</f>
        <v>3578</v>
      </c>
    </row>
    <row r="586" spans="1:4" ht="18" customHeight="1" x14ac:dyDescent="0.2">
      <c r="A586" s="10">
        <v>1</v>
      </c>
      <c r="B586" s="11" t="s">
        <v>582</v>
      </c>
      <c r="C586" s="12">
        <v>0</v>
      </c>
      <c r="D586" s="15">
        <v>350</v>
      </c>
    </row>
    <row r="587" spans="1:4" ht="18" customHeight="1" x14ac:dyDescent="0.2">
      <c r="A587" s="10">
        <v>2</v>
      </c>
      <c r="B587" s="11" t="s">
        <v>583</v>
      </c>
      <c r="C587" s="12">
        <v>0</v>
      </c>
      <c r="D587" s="15">
        <v>185</v>
      </c>
    </row>
    <row r="588" spans="1:4" ht="18" customHeight="1" x14ac:dyDescent="0.2">
      <c r="A588" s="10">
        <v>3</v>
      </c>
      <c r="B588" s="11" t="s">
        <v>584</v>
      </c>
      <c r="C588" s="12">
        <v>0</v>
      </c>
      <c r="D588" s="15">
        <v>103</v>
      </c>
    </row>
    <row r="589" spans="1:4" ht="18" customHeight="1" x14ac:dyDescent="0.2">
      <c r="A589" s="10">
        <v>4</v>
      </c>
      <c r="B589" s="11" t="s">
        <v>585</v>
      </c>
      <c r="C589" s="12">
        <v>0</v>
      </c>
      <c r="D589" s="15">
        <v>158</v>
      </c>
    </row>
    <row r="590" spans="1:4" ht="18" customHeight="1" x14ac:dyDescent="0.2">
      <c r="A590" s="10">
        <v>5</v>
      </c>
      <c r="B590" s="11" t="s">
        <v>586</v>
      </c>
      <c r="C590" s="12">
        <v>0</v>
      </c>
      <c r="D590" s="15">
        <v>129</v>
      </c>
    </row>
    <row r="591" spans="1:4" ht="18" customHeight="1" x14ac:dyDescent="0.2">
      <c r="A591" s="10">
        <v>6</v>
      </c>
      <c r="B591" s="11" t="s">
        <v>587</v>
      </c>
      <c r="C591" s="12">
        <v>0</v>
      </c>
      <c r="D591" s="15">
        <v>421</v>
      </c>
    </row>
    <row r="592" spans="1:4" ht="18" customHeight="1" x14ac:dyDescent="0.2">
      <c r="A592" s="10">
        <v>7</v>
      </c>
      <c r="B592" s="11" t="s">
        <v>588</v>
      </c>
      <c r="C592" s="12">
        <v>0</v>
      </c>
      <c r="D592" s="15">
        <v>370</v>
      </c>
    </row>
    <row r="593" spans="1:4" ht="18" customHeight="1" x14ac:dyDescent="0.2">
      <c r="A593" s="10">
        <v>8</v>
      </c>
      <c r="B593" s="11" t="s">
        <v>589</v>
      </c>
      <c r="C593" s="12">
        <v>0</v>
      </c>
      <c r="D593" s="15">
        <v>118</v>
      </c>
    </row>
    <row r="594" spans="1:4" ht="18" customHeight="1" x14ac:dyDescent="0.2">
      <c r="A594" s="10">
        <v>9</v>
      </c>
      <c r="B594" s="11" t="s">
        <v>590</v>
      </c>
      <c r="C594" s="12">
        <v>0</v>
      </c>
      <c r="D594" s="15">
        <v>215</v>
      </c>
    </row>
    <row r="595" spans="1:4" ht="18" customHeight="1" x14ac:dyDescent="0.2">
      <c r="A595" s="10">
        <v>10</v>
      </c>
      <c r="B595" s="11" t="s">
        <v>591</v>
      </c>
      <c r="C595" s="12">
        <v>0</v>
      </c>
      <c r="D595" s="15">
        <v>221</v>
      </c>
    </row>
    <row r="596" spans="1:4" ht="18" customHeight="1" x14ac:dyDescent="0.2">
      <c r="A596" s="10">
        <v>11</v>
      </c>
      <c r="B596" s="11" t="s">
        <v>592</v>
      </c>
      <c r="C596" s="12">
        <v>0</v>
      </c>
      <c r="D596" s="15">
        <v>168</v>
      </c>
    </row>
    <row r="597" spans="1:4" ht="18" customHeight="1" x14ac:dyDescent="0.2">
      <c r="A597" s="10">
        <v>12</v>
      </c>
      <c r="B597" s="11" t="s">
        <v>593</v>
      </c>
      <c r="C597" s="12">
        <v>0</v>
      </c>
      <c r="D597" s="15">
        <v>159</v>
      </c>
    </row>
    <row r="598" spans="1:4" ht="18" customHeight="1" x14ac:dyDescent="0.2">
      <c r="A598" s="10">
        <v>13</v>
      </c>
      <c r="B598" s="11" t="s">
        <v>594</v>
      </c>
      <c r="C598" s="12">
        <v>0</v>
      </c>
      <c r="D598" s="15">
        <v>56</v>
      </c>
    </row>
    <row r="599" spans="1:4" ht="18" customHeight="1" x14ac:dyDescent="0.2">
      <c r="A599" s="10">
        <v>14</v>
      </c>
      <c r="B599" s="11" t="s">
        <v>595</v>
      </c>
      <c r="C599" s="12">
        <v>0</v>
      </c>
      <c r="D599" s="15">
        <v>202</v>
      </c>
    </row>
    <row r="600" spans="1:4" ht="18" customHeight="1" x14ac:dyDescent="0.2">
      <c r="A600" s="10">
        <v>15</v>
      </c>
      <c r="B600" s="11" t="s">
        <v>596</v>
      </c>
      <c r="C600" s="12">
        <v>0</v>
      </c>
      <c r="D600" s="15">
        <v>166</v>
      </c>
    </row>
    <row r="601" spans="1:4" ht="18" customHeight="1" x14ac:dyDescent="0.2">
      <c r="A601" s="10">
        <v>16</v>
      </c>
      <c r="B601" s="11" t="s">
        <v>597</v>
      </c>
      <c r="C601" s="12">
        <v>0</v>
      </c>
      <c r="D601" s="15">
        <v>80</v>
      </c>
    </row>
    <row r="602" spans="1:4" ht="18" customHeight="1" x14ac:dyDescent="0.2">
      <c r="A602" s="10">
        <v>17</v>
      </c>
      <c r="B602" s="11" t="s">
        <v>598</v>
      </c>
      <c r="C602" s="12">
        <v>0</v>
      </c>
      <c r="D602" s="15">
        <v>186</v>
      </c>
    </row>
    <row r="603" spans="1:4" ht="18" customHeight="1" x14ac:dyDescent="0.2">
      <c r="A603" s="10">
        <v>18</v>
      </c>
      <c r="B603" s="11" t="s">
        <v>599</v>
      </c>
      <c r="C603" s="12">
        <v>0</v>
      </c>
      <c r="D603" s="15">
        <v>101</v>
      </c>
    </row>
    <row r="604" spans="1:4" ht="18" customHeight="1" x14ac:dyDescent="0.2">
      <c r="A604" s="10">
        <v>19</v>
      </c>
      <c r="B604" s="11" t="s">
        <v>600</v>
      </c>
      <c r="C604" s="12">
        <v>0</v>
      </c>
      <c r="D604" s="15">
        <v>121</v>
      </c>
    </row>
    <row r="605" spans="1:4" ht="18" customHeight="1" x14ac:dyDescent="0.2">
      <c r="A605" s="10">
        <v>20</v>
      </c>
      <c r="B605" s="11" t="s">
        <v>601</v>
      </c>
      <c r="C605" s="12">
        <v>0</v>
      </c>
      <c r="D605" s="15">
        <v>69</v>
      </c>
    </row>
    <row r="606" spans="1:4" ht="18" customHeight="1" x14ac:dyDescent="0.2">
      <c r="A606" s="7">
        <v>46</v>
      </c>
      <c r="B606" s="8" t="s">
        <v>602</v>
      </c>
      <c r="C606" s="9">
        <f>SUM(C607:C617)</f>
        <v>0</v>
      </c>
      <c r="D606" s="9">
        <f>SUM(D607:D617)</f>
        <v>128</v>
      </c>
    </row>
    <row r="607" spans="1:4" ht="18" customHeight="1" x14ac:dyDescent="0.2">
      <c r="A607" s="10">
        <v>1</v>
      </c>
      <c r="B607" s="11" t="s">
        <v>603</v>
      </c>
      <c r="C607" s="12">
        <v>0</v>
      </c>
      <c r="D607" s="15">
        <v>14</v>
      </c>
    </row>
    <row r="608" spans="1:4" ht="18" customHeight="1" x14ac:dyDescent="0.2">
      <c r="A608" s="10">
        <v>2</v>
      </c>
      <c r="B608" s="11" t="s">
        <v>604</v>
      </c>
      <c r="C608" s="12">
        <v>0</v>
      </c>
      <c r="D608" s="15">
        <v>10</v>
      </c>
    </row>
    <row r="609" spans="1:4" ht="18" customHeight="1" x14ac:dyDescent="0.2">
      <c r="A609" s="10">
        <v>3</v>
      </c>
      <c r="B609" s="11" t="s">
        <v>605</v>
      </c>
      <c r="C609" s="12">
        <v>0</v>
      </c>
      <c r="D609" s="15">
        <v>21</v>
      </c>
    </row>
    <row r="610" spans="1:4" ht="18" customHeight="1" x14ac:dyDescent="0.2">
      <c r="A610" s="10">
        <v>4</v>
      </c>
      <c r="B610" s="11" t="s">
        <v>606</v>
      </c>
      <c r="C610" s="12">
        <v>0</v>
      </c>
      <c r="D610" s="15">
        <v>10</v>
      </c>
    </row>
    <row r="611" spans="1:4" ht="18" customHeight="1" x14ac:dyDescent="0.2">
      <c r="A611" s="10">
        <v>5</v>
      </c>
      <c r="B611" s="11" t="s">
        <v>607</v>
      </c>
      <c r="C611" s="12">
        <v>0</v>
      </c>
      <c r="D611" s="15">
        <v>6</v>
      </c>
    </row>
    <row r="612" spans="1:4" ht="18" customHeight="1" x14ac:dyDescent="0.2">
      <c r="A612" s="10">
        <v>6</v>
      </c>
      <c r="B612" s="11" t="s">
        <v>608</v>
      </c>
      <c r="C612" s="12">
        <v>0</v>
      </c>
      <c r="D612" s="15">
        <v>12</v>
      </c>
    </row>
    <row r="613" spans="1:4" ht="18" customHeight="1" x14ac:dyDescent="0.2">
      <c r="A613" s="10">
        <v>7</v>
      </c>
      <c r="B613" s="11" t="s">
        <v>609</v>
      </c>
      <c r="C613" s="12">
        <v>0</v>
      </c>
      <c r="D613" s="15">
        <v>7</v>
      </c>
    </row>
    <row r="614" spans="1:4" ht="18" customHeight="1" x14ac:dyDescent="0.2">
      <c r="A614" s="10">
        <v>8</v>
      </c>
      <c r="B614" s="11" t="s">
        <v>610</v>
      </c>
      <c r="C614" s="12">
        <v>0</v>
      </c>
      <c r="D614" s="15">
        <v>12</v>
      </c>
    </row>
    <row r="615" spans="1:4" ht="18" customHeight="1" x14ac:dyDescent="0.2">
      <c r="A615" s="10">
        <v>9</v>
      </c>
      <c r="B615" s="11" t="s">
        <v>611</v>
      </c>
      <c r="C615" s="12">
        <v>0</v>
      </c>
      <c r="D615" s="15">
        <v>9</v>
      </c>
    </row>
    <row r="616" spans="1:4" ht="18" customHeight="1" x14ac:dyDescent="0.2">
      <c r="A616" s="10">
        <v>10</v>
      </c>
      <c r="B616" s="11" t="s">
        <v>612</v>
      </c>
      <c r="C616" s="12">
        <v>0</v>
      </c>
      <c r="D616" s="15">
        <v>20</v>
      </c>
    </row>
    <row r="617" spans="1:4" ht="18" customHeight="1" x14ac:dyDescent="0.2">
      <c r="A617" s="10">
        <v>11</v>
      </c>
      <c r="B617" s="11" t="s">
        <v>613</v>
      </c>
      <c r="C617" s="12">
        <v>0</v>
      </c>
      <c r="D617" s="15">
        <v>7</v>
      </c>
    </row>
    <row r="618" spans="1:4" ht="18" customHeight="1" x14ac:dyDescent="0.2">
      <c r="A618" s="7">
        <v>47</v>
      </c>
      <c r="B618" s="8" t="s">
        <v>614</v>
      </c>
      <c r="C618" s="9">
        <f>SUM(C619:C631)</f>
        <v>0</v>
      </c>
      <c r="D618" s="9">
        <f>SUM(D619:D631)</f>
        <v>299</v>
      </c>
    </row>
    <row r="619" spans="1:4" ht="18" customHeight="1" x14ac:dyDescent="0.2">
      <c r="A619" s="10">
        <v>1</v>
      </c>
      <c r="B619" s="11" t="s">
        <v>615</v>
      </c>
      <c r="C619" s="12">
        <v>0</v>
      </c>
      <c r="D619" s="15">
        <v>37</v>
      </c>
    </row>
    <row r="620" spans="1:4" ht="18" customHeight="1" x14ac:dyDescent="0.2">
      <c r="A620" s="10">
        <v>2</v>
      </c>
      <c r="B620" s="11" t="s">
        <v>616</v>
      </c>
      <c r="C620" s="12">
        <v>0</v>
      </c>
      <c r="D620" s="15">
        <v>19</v>
      </c>
    </row>
    <row r="621" spans="1:4" ht="18" customHeight="1" x14ac:dyDescent="0.2">
      <c r="A621" s="10">
        <v>3</v>
      </c>
      <c r="B621" s="11" t="s">
        <v>617</v>
      </c>
      <c r="C621" s="12">
        <v>0</v>
      </c>
      <c r="D621" s="15">
        <v>24</v>
      </c>
    </row>
    <row r="622" spans="1:4" ht="18" customHeight="1" x14ac:dyDescent="0.2">
      <c r="A622" s="10">
        <v>4</v>
      </c>
      <c r="B622" s="11" t="s">
        <v>618</v>
      </c>
      <c r="C622" s="12">
        <v>0</v>
      </c>
      <c r="D622" s="15">
        <v>29</v>
      </c>
    </row>
    <row r="623" spans="1:4" ht="18" customHeight="1" x14ac:dyDescent="0.2">
      <c r="A623" s="10">
        <v>5</v>
      </c>
      <c r="B623" s="11" t="s">
        <v>619</v>
      </c>
      <c r="C623" s="12">
        <v>0</v>
      </c>
      <c r="D623" s="15">
        <v>14</v>
      </c>
    </row>
    <row r="624" spans="1:4" ht="18" customHeight="1" x14ac:dyDescent="0.2">
      <c r="A624" s="10">
        <v>6</v>
      </c>
      <c r="B624" s="11" t="s">
        <v>620</v>
      </c>
      <c r="C624" s="12">
        <v>0</v>
      </c>
      <c r="D624" s="15">
        <v>29</v>
      </c>
    </row>
    <row r="625" spans="1:4" ht="18" customHeight="1" x14ac:dyDescent="0.2">
      <c r="A625" s="10">
        <v>7</v>
      </c>
      <c r="B625" s="11" t="s">
        <v>621</v>
      </c>
      <c r="C625" s="12">
        <v>0</v>
      </c>
      <c r="D625" s="15">
        <v>8</v>
      </c>
    </row>
    <row r="626" spans="1:4" ht="18" customHeight="1" x14ac:dyDescent="0.2">
      <c r="A626" s="10">
        <v>8</v>
      </c>
      <c r="B626" s="11" t="s">
        <v>622</v>
      </c>
      <c r="C626" s="12">
        <v>0</v>
      </c>
      <c r="D626" s="15">
        <v>24</v>
      </c>
    </row>
    <row r="627" spans="1:4" ht="18" customHeight="1" x14ac:dyDescent="0.2">
      <c r="A627" s="10">
        <v>9</v>
      </c>
      <c r="B627" s="11" t="s">
        <v>623</v>
      </c>
      <c r="C627" s="12">
        <v>0</v>
      </c>
      <c r="D627" s="15">
        <v>15</v>
      </c>
    </row>
    <row r="628" spans="1:4" ht="18" customHeight="1" x14ac:dyDescent="0.2">
      <c r="A628" s="10">
        <v>10</v>
      </c>
      <c r="B628" s="11" t="s">
        <v>624</v>
      </c>
      <c r="C628" s="12">
        <v>0</v>
      </c>
      <c r="D628" s="15">
        <v>14</v>
      </c>
    </row>
    <row r="629" spans="1:4" ht="18" customHeight="1" x14ac:dyDescent="0.2">
      <c r="A629" s="10">
        <v>11</v>
      </c>
      <c r="B629" s="11" t="s">
        <v>625</v>
      </c>
      <c r="C629" s="12">
        <v>0</v>
      </c>
      <c r="D629" s="15">
        <v>5</v>
      </c>
    </row>
    <row r="630" spans="1:4" ht="18" customHeight="1" x14ac:dyDescent="0.2">
      <c r="A630" s="10">
        <v>12</v>
      </c>
      <c r="B630" s="11" t="s">
        <v>626</v>
      </c>
      <c r="C630" s="12">
        <v>0</v>
      </c>
      <c r="D630" s="15">
        <v>18</v>
      </c>
    </row>
    <row r="631" spans="1:4" ht="18" customHeight="1" x14ac:dyDescent="0.2">
      <c r="A631" s="10">
        <v>13</v>
      </c>
      <c r="B631" s="11" t="s">
        <v>627</v>
      </c>
      <c r="C631" s="12">
        <v>0</v>
      </c>
      <c r="D631" s="15">
        <v>63</v>
      </c>
    </row>
    <row r="632" spans="1:4" ht="18" customHeight="1" x14ac:dyDescent="0.2">
      <c r="A632" s="7">
        <v>48</v>
      </c>
      <c r="B632" s="8" t="s">
        <v>628</v>
      </c>
      <c r="C632" s="9">
        <f>SUM(C633:C640)</f>
        <v>0</v>
      </c>
      <c r="D632" s="9">
        <f>SUM(D633:D640)</f>
        <v>298</v>
      </c>
    </row>
    <row r="633" spans="1:4" ht="18" customHeight="1" x14ac:dyDescent="0.2">
      <c r="A633" s="10">
        <v>1</v>
      </c>
      <c r="B633" s="11" t="s">
        <v>629</v>
      </c>
      <c r="C633" s="12">
        <v>0</v>
      </c>
      <c r="D633" s="15">
        <v>60</v>
      </c>
    </row>
    <row r="634" spans="1:4" ht="18" customHeight="1" x14ac:dyDescent="0.2">
      <c r="A634" s="10">
        <v>2</v>
      </c>
      <c r="B634" s="11" t="s">
        <v>630</v>
      </c>
      <c r="C634" s="12">
        <v>0</v>
      </c>
      <c r="D634" s="15">
        <v>52</v>
      </c>
    </row>
    <row r="635" spans="1:4" ht="18" customHeight="1" x14ac:dyDescent="0.2">
      <c r="A635" s="10">
        <v>3</v>
      </c>
      <c r="B635" s="11" t="s">
        <v>631</v>
      </c>
      <c r="C635" s="12">
        <v>0</v>
      </c>
      <c r="D635" s="15">
        <v>16</v>
      </c>
    </row>
    <row r="636" spans="1:4" ht="18" customHeight="1" x14ac:dyDescent="0.2">
      <c r="A636" s="10">
        <v>4</v>
      </c>
      <c r="B636" s="11" t="s">
        <v>632</v>
      </c>
      <c r="C636" s="12">
        <v>0</v>
      </c>
      <c r="D636" s="15">
        <v>85</v>
      </c>
    </row>
    <row r="637" spans="1:4" ht="18" customHeight="1" x14ac:dyDescent="0.2">
      <c r="A637" s="10">
        <v>5</v>
      </c>
      <c r="B637" s="11" t="s">
        <v>633</v>
      </c>
      <c r="C637" s="12">
        <v>0</v>
      </c>
      <c r="D637" s="15">
        <v>30</v>
      </c>
    </row>
    <row r="638" spans="1:4" ht="18" customHeight="1" x14ac:dyDescent="0.2">
      <c r="A638" s="10">
        <v>6</v>
      </c>
      <c r="B638" s="11" t="s">
        <v>634</v>
      </c>
      <c r="C638" s="12">
        <v>0</v>
      </c>
      <c r="D638" s="15">
        <v>13</v>
      </c>
    </row>
    <row r="639" spans="1:4" ht="18" customHeight="1" x14ac:dyDescent="0.2">
      <c r="A639" s="10">
        <v>7</v>
      </c>
      <c r="B639" s="11" t="s">
        <v>635</v>
      </c>
      <c r="C639" s="12">
        <v>0</v>
      </c>
      <c r="D639" s="15">
        <v>12</v>
      </c>
    </row>
    <row r="640" spans="1:4" ht="18" customHeight="1" x14ac:dyDescent="0.2">
      <c r="A640" s="10">
        <v>8</v>
      </c>
      <c r="B640" s="11" t="s">
        <v>636</v>
      </c>
      <c r="C640" s="12">
        <v>0</v>
      </c>
      <c r="D640" s="15">
        <v>30</v>
      </c>
    </row>
    <row r="641" spans="1:4" ht="18" customHeight="1" x14ac:dyDescent="0.2">
      <c r="A641" s="7">
        <v>49</v>
      </c>
      <c r="B641" s="8" t="s">
        <v>637</v>
      </c>
      <c r="C641" s="9">
        <f>SUM(C642:C663)</f>
        <v>0</v>
      </c>
      <c r="D641" s="9">
        <f>SUM(D642:D663)</f>
        <v>385</v>
      </c>
    </row>
    <row r="642" spans="1:4" ht="18" customHeight="1" x14ac:dyDescent="0.2">
      <c r="A642" s="10">
        <v>1</v>
      </c>
      <c r="B642" s="11" t="s">
        <v>638</v>
      </c>
      <c r="C642" s="12">
        <v>0</v>
      </c>
      <c r="D642" s="15">
        <v>24</v>
      </c>
    </row>
    <row r="643" spans="1:4" ht="18" customHeight="1" x14ac:dyDescent="0.2">
      <c r="A643" s="10">
        <v>2</v>
      </c>
      <c r="B643" s="11" t="s">
        <v>639</v>
      </c>
      <c r="C643" s="12">
        <v>0</v>
      </c>
      <c r="D643" s="15">
        <v>17</v>
      </c>
    </row>
    <row r="644" spans="1:4" ht="18" customHeight="1" x14ac:dyDescent="0.2">
      <c r="A644" s="10">
        <v>3</v>
      </c>
      <c r="B644" s="11" t="s">
        <v>640</v>
      </c>
      <c r="C644" s="12">
        <v>0</v>
      </c>
      <c r="D644" s="15">
        <v>29</v>
      </c>
    </row>
    <row r="645" spans="1:4" ht="18" customHeight="1" x14ac:dyDescent="0.2">
      <c r="A645" s="10">
        <v>4</v>
      </c>
      <c r="B645" s="11" t="s">
        <v>641</v>
      </c>
      <c r="C645" s="12">
        <v>0</v>
      </c>
      <c r="D645" s="15">
        <v>42</v>
      </c>
    </row>
    <row r="646" spans="1:4" ht="18" customHeight="1" x14ac:dyDescent="0.2">
      <c r="A646" s="10">
        <v>5</v>
      </c>
      <c r="B646" s="11" t="s">
        <v>642</v>
      </c>
      <c r="C646" s="12">
        <v>0</v>
      </c>
      <c r="D646" s="15">
        <v>29</v>
      </c>
    </row>
    <row r="647" spans="1:4" ht="18" customHeight="1" x14ac:dyDescent="0.2">
      <c r="A647" s="10">
        <v>6</v>
      </c>
      <c r="B647" s="11" t="s">
        <v>643</v>
      </c>
      <c r="C647" s="12">
        <v>0</v>
      </c>
      <c r="D647" s="15">
        <v>32</v>
      </c>
    </row>
    <row r="648" spans="1:4" ht="18" customHeight="1" x14ac:dyDescent="0.2">
      <c r="A648" s="10">
        <v>7</v>
      </c>
      <c r="B648" s="11" t="s">
        <v>644</v>
      </c>
      <c r="C648" s="12">
        <v>0</v>
      </c>
      <c r="D648" s="15">
        <v>15</v>
      </c>
    </row>
    <row r="649" spans="1:4" ht="18" customHeight="1" x14ac:dyDescent="0.2">
      <c r="A649" s="10">
        <v>8</v>
      </c>
      <c r="B649" s="11" t="s">
        <v>645</v>
      </c>
      <c r="C649" s="12">
        <v>0</v>
      </c>
      <c r="D649" s="15">
        <v>25</v>
      </c>
    </row>
    <row r="650" spans="1:4" ht="18" customHeight="1" x14ac:dyDescent="0.2">
      <c r="A650" s="10">
        <v>9</v>
      </c>
      <c r="B650" s="11" t="s">
        <v>646</v>
      </c>
      <c r="C650" s="12">
        <v>0</v>
      </c>
      <c r="D650" s="15">
        <v>21</v>
      </c>
    </row>
    <row r="651" spans="1:4" ht="18" customHeight="1" x14ac:dyDescent="0.2">
      <c r="A651" s="10">
        <v>10</v>
      </c>
      <c r="B651" s="11" t="s">
        <v>647</v>
      </c>
      <c r="C651" s="12">
        <v>0</v>
      </c>
      <c r="D651" s="15">
        <v>21</v>
      </c>
    </row>
    <row r="652" spans="1:4" ht="18" customHeight="1" x14ac:dyDescent="0.2">
      <c r="A652" s="10">
        <v>11</v>
      </c>
      <c r="B652" s="11" t="s">
        <v>648</v>
      </c>
      <c r="C652" s="12">
        <v>0</v>
      </c>
      <c r="D652" s="15">
        <v>6</v>
      </c>
    </row>
    <row r="653" spans="1:4" ht="18" customHeight="1" x14ac:dyDescent="0.2">
      <c r="A653" s="10">
        <v>12</v>
      </c>
      <c r="B653" s="11" t="s">
        <v>649</v>
      </c>
      <c r="C653" s="12">
        <v>0</v>
      </c>
      <c r="D653" s="15">
        <v>11</v>
      </c>
    </row>
    <row r="654" spans="1:4" ht="18" customHeight="1" x14ac:dyDescent="0.2">
      <c r="A654" s="10">
        <v>13</v>
      </c>
      <c r="B654" s="11" t="s">
        <v>650</v>
      </c>
      <c r="C654" s="12">
        <v>0</v>
      </c>
      <c r="D654" s="15">
        <v>13</v>
      </c>
    </row>
    <row r="655" spans="1:4" ht="18" customHeight="1" x14ac:dyDescent="0.2">
      <c r="A655" s="10">
        <v>14</v>
      </c>
      <c r="B655" s="11" t="s">
        <v>651</v>
      </c>
      <c r="C655" s="12">
        <v>0</v>
      </c>
      <c r="D655" s="15">
        <v>9</v>
      </c>
    </row>
    <row r="656" spans="1:4" ht="18" customHeight="1" x14ac:dyDescent="0.2">
      <c r="A656" s="10">
        <v>15</v>
      </c>
      <c r="B656" s="11" t="s">
        <v>652</v>
      </c>
      <c r="C656" s="12">
        <v>0</v>
      </c>
      <c r="D656" s="15">
        <v>8</v>
      </c>
    </row>
    <row r="657" spans="1:4" ht="18" customHeight="1" x14ac:dyDescent="0.2">
      <c r="A657" s="10">
        <v>16</v>
      </c>
      <c r="B657" s="11" t="s">
        <v>653</v>
      </c>
      <c r="C657" s="12">
        <v>0</v>
      </c>
      <c r="D657" s="15">
        <v>12</v>
      </c>
    </row>
    <row r="658" spans="1:4" ht="18" customHeight="1" x14ac:dyDescent="0.2">
      <c r="A658" s="10">
        <v>17</v>
      </c>
      <c r="B658" s="11" t="s">
        <v>654</v>
      </c>
      <c r="C658" s="12">
        <v>0</v>
      </c>
      <c r="D658" s="15">
        <v>13</v>
      </c>
    </row>
    <row r="659" spans="1:4" ht="18" customHeight="1" x14ac:dyDescent="0.2">
      <c r="A659" s="10">
        <v>18</v>
      </c>
      <c r="B659" s="11" t="s">
        <v>655</v>
      </c>
      <c r="C659" s="12">
        <v>0</v>
      </c>
      <c r="D659" s="15">
        <v>9</v>
      </c>
    </row>
    <row r="660" spans="1:4" ht="18" customHeight="1" x14ac:dyDescent="0.2">
      <c r="A660" s="10">
        <v>19</v>
      </c>
      <c r="B660" s="11" t="s">
        <v>656</v>
      </c>
      <c r="C660" s="12">
        <v>0</v>
      </c>
      <c r="D660" s="15">
        <v>22</v>
      </c>
    </row>
    <row r="661" spans="1:4" ht="18" customHeight="1" x14ac:dyDescent="0.2">
      <c r="A661" s="10">
        <v>20</v>
      </c>
      <c r="B661" s="11" t="s">
        <v>657</v>
      </c>
      <c r="C661" s="12">
        <v>0</v>
      </c>
      <c r="D661" s="15">
        <v>15</v>
      </c>
    </row>
    <row r="662" spans="1:4" ht="18" customHeight="1" x14ac:dyDescent="0.2">
      <c r="A662" s="10">
        <v>21</v>
      </c>
      <c r="B662" s="11" t="s">
        <v>658</v>
      </c>
      <c r="C662" s="12">
        <v>0</v>
      </c>
      <c r="D662" s="15">
        <v>6</v>
      </c>
    </row>
    <row r="663" spans="1:4" ht="18" customHeight="1" x14ac:dyDescent="0.2">
      <c r="A663" s="10">
        <v>22</v>
      </c>
      <c r="B663" s="11" t="s">
        <v>659</v>
      </c>
      <c r="C663" s="12">
        <v>0</v>
      </c>
      <c r="D663" s="15">
        <v>6</v>
      </c>
    </row>
    <row r="664" spans="1:4" ht="18" customHeight="1" x14ac:dyDescent="0.2">
      <c r="A664" s="7">
        <v>50</v>
      </c>
      <c r="B664" s="8" t="s">
        <v>660</v>
      </c>
      <c r="C664" s="9">
        <f>SUM(C665:C682)</f>
        <v>0</v>
      </c>
      <c r="D664" s="9">
        <f>SUM(D665:D682)</f>
        <v>523</v>
      </c>
    </row>
    <row r="665" spans="1:4" ht="18" customHeight="1" x14ac:dyDescent="0.2">
      <c r="A665" s="10">
        <v>1</v>
      </c>
      <c r="B665" s="11" t="s">
        <v>661</v>
      </c>
      <c r="C665" s="12">
        <v>0</v>
      </c>
      <c r="D665" s="15">
        <v>80</v>
      </c>
    </row>
    <row r="666" spans="1:4" ht="18" customHeight="1" x14ac:dyDescent="0.2">
      <c r="A666" s="10">
        <v>2</v>
      </c>
      <c r="B666" s="11" t="s">
        <v>662</v>
      </c>
      <c r="C666" s="12">
        <v>0</v>
      </c>
      <c r="D666" s="15">
        <v>28</v>
      </c>
    </row>
    <row r="667" spans="1:4" ht="18" customHeight="1" x14ac:dyDescent="0.2">
      <c r="A667" s="10">
        <v>3</v>
      </c>
      <c r="B667" s="11" t="s">
        <v>663</v>
      </c>
      <c r="C667" s="12">
        <v>0</v>
      </c>
      <c r="D667" s="15">
        <v>14</v>
      </c>
    </row>
    <row r="668" spans="1:4" ht="18" customHeight="1" x14ac:dyDescent="0.2">
      <c r="A668" s="10">
        <v>4</v>
      </c>
      <c r="B668" s="11" t="s">
        <v>664</v>
      </c>
      <c r="C668" s="12">
        <v>0</v>
      </c>
      <c r="D668" s="15">
        <v>74</v>
      </c>
    </row>
    <row r="669" spans="1:4" ht="18" customHeight="1" x14ac:dyDescent="0.2">
      <c r="A669" s="10">
        <v>5</v>
      </c>
      <c r="B669" s="11" t="s">
        <v>665</v>
      </c>
      <c r="C669" s="12">
        <v>0</v>
      </c>
      <c r="D669" s="15">
        <v>13</v>
      </c>
    </row>
    <row r="670" spans="1:4" ht="18" customHeight="1" x14ac:dyDescent="0.2">
      <c r="A670" s="10">
        <v>6</v>
      </c>
      <c r="B670" s="11" t="s">
        <v>666</v>
      </c>
      <c r="C670" s="12">
        <v>0</v>
      </c>
      <c r="D670" s="15">
        <v>32</v>
      </c>
    </row>
    <row r="671" spans="1:4" ht="18" customHeight="1" x14ac:dyDescent="0.2">
      <c r="A671" s="10">
        <v>7</v>
      </c>
      <c r="B671" s="11" t="s">
        <v>667</v>
      </c>
      <c r="C671" s="12">
        <v>0</v>
      </c>
      <c r="D671" s="15">
        <v>8</v>
      </c>
    </row>
    <row r="672" spans="1:4" ht="18" customHeight="1" x14ac:dyDescent="0.2">
      <c r="A672" s="10">
        <v>8</v>
      </c>
      <c r="B672" s="11" t="s">
        <v>668</v>
      </c>
      <c r="C672" s="12">
        <v>0</v>
      </c>
      <c r="D672" s="15">
        <v>35</v>
      </c>
    </row>
    <row r="673" spans="1:4" ht="18" customHeight="1" x14ac:dyDescent="0.2">
      <c r="A673" s="10">
        <v>9</v>
      </c>
      <c r="B673" s="11" t="s">
        <v>669</v>
      </c>
      <c r="C673" s="12">
        <v>0</v>
      </c>
      <c r="D673" s="15">
        <v>9</v>
      </c>
    </row>
    <row r="674" spans="1:4" ht="18" customHeight="1" x14ac:dyDescent="0.2">
      <c r="A674" s="10">
        <v>10</v>
      </c>
      <c r="B674" s="11" t="s">
        <v>670</v>
      </c>
      <c r="C674" s="12">
        <v>0</v>
      </c>
      <c r="D674" s="15">
        <v>2</v>
      </c>
    </row>
    <row r="675" spans="1:4" ht="18" customHeight="1" x14ac:dyDescent="0.2">
      <c r="A675" s="10">
        <v>11</v>
      </c>
      <c r="B675" s="11" t="s">
        <v>671</v>
      </c>
      <c r="C675" s="12">
        <v>0</v>
      </c>
      <c r="D675" s="15">
        <v>13</v>
      </c>
    </row>
    <row r="676" spans="1:4" ht="18" customHeight="1" x14ac:dyDescent="0.2">
      <c r="A676" s="10">
        <v>12</v>
      </c>
      <c r="B676" s="11" t="s">
        <v>672</v>
      </c>
      <c r="C676" s="12">
        <v>0</v>
      </c>
      <c r="D676" s="15">
        <v>14</v>
      </c>
    </row>
    <row r="677" spans="1:4" ht="18" customHeight="1" x14ac:dyDescent="0.2">
      <c r="A677" s="10">
        <v>13</v>
      </c>
      <c r="B677" s="11" t="s">
        <v>673</v>
      </c>
      <c r="C677" s="12">
        <v>0</v>
      </c>
      <c r="D677" s="15">
        <v>43</v>
      </c>
    </row>
    <row r="678" spans="1:4" ht="18" customHeight="1" x14ac:dyDescent="0.2">
      <c r="A678" s="10">
        <v>14</v>
      </c>
      <c r="B678" s="11" t="s">
        <v>674</v>
      </c>
      <c r="C678" s="12">
        <v>0</v>
      </c>
      <c r="D678" s="15">
        <v>31</v>
      </c>
    </row>
    <row r="679" spans="1:4" ht="18" customHeight="1" x14ac:dyDescent="0.2">
      <c r="A679" s="10">
        <v>15</v>
      </c>
      <c r="B679" s="11" t="s">
        <v>675</v>
      </c>
      <c r="C679" s="12">
        <v>0</v>
      </c>
      <c r="D679" s="15">
        <v>85</v>
      </c>
    </row>
    <row r="680" spans="1:4" ht="18" customHeight="1" x14ac:dyDescent="0.2">
      <c r="A680" s="10">
        <v>16</v>
      </c>
      <c r="B680" s="11" t="s">
        <v>676</v>
      </c>
      <c r="C680" s="12">
        <v>0</v>
      </c>
      <c r="D680" s="15">
        <v>7</v>
      </c>
    </row>
    <row r="681" spans="1:4" ht="18" customHeight="1" x14ac:dyDescent="0.2">
      <c r="A681" s="10">
        <v>17</v>
      </c>
      <c r="B681" s="11" t="s">
        <v>677</v>
      </c>
      <c r="C681" s="12">
        <v>0</v>
      </c>
      <c r="D681" s="15">
        <v>27</v>
      </c>
    </row>
    <row r="682" spans="1:4" ht="18" customHeight="1" x14ac:dyDescent="0.2">
      <c r="A682" s="10">
        <v>18</v>
      </c>
      <c r="B682" s="11" t="s">
        <v>678</v>
      </c>
      <c r="C682" s="12">
        <v>0</v>
      </c>
      <c r="D682" s="15">
        <v>8</v>
      </c>
    </row>
    <row r="683" spans="1:4" ht="18" customHeight="1" x14ac:dyDescent="0.2">
      <c r="A683" s="7">
        <v>51</v>
      </c>
      <c r="B683" s="8" t="s">
        <v>679</v>
      </c>
      <c r="C683" s="9">
        <f>SUM(C684:C699)</f>
        <v>0</v>
      </c>
      <c r="D683" s="9">
        <f>SUM(D684:D699)</f>
        <v>112</v>
      </c>
    </row>
    <row r="684" spans="1:4" ht="18" customHeight="1" x14ac:dyDescent="0.2">
      <c r="A684" s="10">
        <v>1</v>
      </c>
      <c r="B684" s="11" t="s">
        <v>680</v>
      </c>
      <c r="C684" s="12">
        <v>0</v>
      </c>
      <c r="D684" s="15">
        <v>2</v>
      </c>
    </row>
    <row r="685" spans="1:4" ht="18" customHeight="1" x14ac:dyDescent="0.2">
      <c r="A685" s="10">
        <v>2</v>
      </c>
      <c r="B685" s="11" t="s">
        <v>681</v>
      </c>
      <c r="C685" s="12">
        <v>0</v>
      </c>
      <c r="D685" s="15">
        <v>3</v>
      </c>
    </row>
    <row r="686" spans="1:4" ht="18" customHeight="1" x14ac:dyDescent="0.2">
      <c r="A686" s="10">
        <v>3</v>
      </c>
      <c r="B686" s="11" t="s">
        <v>682</v>
      </c>
      <c r="C686" s="12">
        <v>0</v>
      </c>
      <c r="D686" s="15">
        <v>9</v>
      </c>
    </row>
    <row r="687" spans="1:4" ht="18" customHeight="1" x14ac:dyDescent="0.2">
      <c r="A687" s="10">
        <v>4</v>
      </c>
      <c r="B687" s="11" t="s">
        <v>683</v>
      </c>
      <c r="C687" s="12">
        <v>0</v>
      </c>
      <c r="D687" s="15">
        <v>11</v>
      </c>
    </row>
    <row r="688" spans="1:4" ht="18" customHeight="1" x14ac:dyDescent="0.2">
      <c r="A688" s="10">
        <v>5</v>
      </c>
      <c r="B688" s="11" t="s">
        <v>684</v>
      </c>
      <c r="C688" s="12">
        <v>0</v>
      </c>
      <c r="D688" s="15">
        <v>10</v>
      </c>
    </row>
    <row r="689" spans="1:4" ht="18" customHeight="1" x14ac:dyDescent="0.2">
      <c r="A689" s="10">
        <v>6</v>
      </c>
      <c r="B689" s="11" t="s">
        <v>685</v>
      </c>
      <c r="C689" s="12">
        <v>0</v>
      </c>
      <c r="D689" s="15">
        <v>10</v>
      </c>
    </row>
    <row r="690" spans="1:4" ht="18" customHeight="1" x14ac:dyDescent="0.2">
      <c r="A690" s="10">
        <v>7</v>
      </c>
      <c r="B690" s="11" t="s">
        <v>686</v>
      </c>
      <c r="C690" s="12">
        <v>0</v>
      </c>
      <c r="D690" s="15">
        <v>20</v>
      </c>
    </row>
    <row r="691" spans="1:4" ht="18" customHeight="1" x14ac:dyDescent="0.2">
      <c r="A691" s="10">
        <v>8</v>
      </c>
      <c r="B691" s="11" t="s">
        <v>687</v>
      </c>
      <c r="C691" s="12">
        <v>0</v>
      </c>
      <c r="D691" s="15">
        <v>4</v>
      </c>
    </row>
    <row r="692" spans="1:4" ht="18" customHeight="1" x14ac:dyDescent="0.2">
      <c r="A692" s="10">
        <v>9</v>
      </c>
      <c r="B692" s="11" t="s">
        <v>688</v>
      </c>
      <c r="C692" s="12">
        <v>0</v>
      </c>
      <c r="D692" s="15">
        <v>11</v>
      </c>
    </row>
    <row r="693" spans="1:4" ht="18" customHeight="1" x14ac:dyDescent="0.2">
      <c r="A693" s="10">
        <v>10</v>
      </c>
      <c r="B693" s="11" t="s">
        <v>689</v>
      </c>
      <c r="C693" s="12">
        <v>0</v>
      </c>
      <c r="D693" s="15">
        <v>5</v>
      </c>
    </row>
    <row r="694" spans="1:4" ht="18" customHeight="1" x14ac:dyDescent="0.2">
      <c r="A694" s="10">
        <v>11</v>
      </c>
      <c r="B694" s="11" t="s">
        <v>690</v>
      </c>
      <c r="C694" s="12">
        <v>0</v>
      </c>
      <c r="D694" s="15">
        <v>3</v>
      </c>
    </row>
    <row r="695" spans="1:4" ht="18" customHeight="1" x14ac:dyDescent="0.2">
      <c r="A695" s="10">
        <v>12</v>
      </c>
      <c r="B695" s="11" t="s">
        <v>691</v>
      </c>
      <c r="C695" s="12">
        <v>0</v>
      </c>
      <c r="D695" s="15">
        <v>3</v>
      </c>
    </row>
    <row r="696" spans="1:4" ht="18" customHeight="1" x14ac:dyDescent="0.2">
      <c r="A696" s="10">
        <v>13</v>
      </c>
      <c r="B696" s="11" t="s">
        <v>692</v>
      </c>
      <c r="C696" s="12">
        <v>0</v>
      </c>
      <c r="D696" s="15">
        <v>4</v>
      </c>
    </row>
    <row r="697" spans="1:4" ht="18" customHeight="1" x14ac:dyDescent="0.2">
      <c r="A697" s="10">
        <v>14</v>
      </c>
      <c r="B697" s="11" t="s">
        <v>693</v>
      </c>
      <c r="C697" s="12">
        <v>0</v>
      </c>
      <c r="D697" s="15">
        <v>11</v>
      </c>
    </row>
    <row r="698" spans="1:4" ht="18" customHeight="1" x14ac:dyDescent="0.2">
      <c r="A698" s="10">
        <v>15</v>
      </c>
      <c r="B698" s="11" t="s">
        <v>694</v>
      </c>
      <c r="C698" s="12">
        <v>0</v>
      </c>
      <c r="D698" s="15">
        <v>4</v>
      </c>
    </row>
    <row r="699" spans="1:4" ht="18" customHeight="1" x14ac:dyDescent="0.2">
      <c r="A699" s="10">
        <v>16</v>
      </c>
      <c r="B699" s="11" t="s">
        <v>695</v>
      </c>
      <c r="C699" s="12">
        <v>0</v>
      </c>
      <c r="D699" s="15">
        <v>2</v>
      </c>
    </row>
    <row r="700" spans="1:4" ht="18" customHeight="1" x14ac:dyDescent="0.2">
      <c r="A700" s="7">
        <v>52</v>
      </c>
      <c r="B700" s="8" t="s">
        <v>696</v>
      </c>
      <c r="C700" s="9">
        <f>SUM(C701:C707)</f>
        <v>0</v>
      </c>
      <c r="D700" s="9">
        <f>SUM(D701:D707)</f>
        <v>109</v>
      </c>
    </row>
    <row r="701" spans="1:4" ht="18" customHeight="1" x14ac:dyDescent="0.2">
      <c r="A701" s="10">
        <v>1</v>
      </c>
      <c r="B701" s="11" t="s">
        <v>697</v>
      </c>
      <c r="C701" s="12">
        <v>0</v>
      </c>
      <c r="D701" s="15">
        <v>9</v>
      </c>
    </row>
    <row r="702" spans="1:4" ht="18" customHeight="1" x14ac:dyDescent="0.2">
      <c r="A702" s="10">
        <v>2</v>
      </c>
      <c r="B702" s="11" t="s">
        <v>698</v>
      </c>
      <c r="C702" s="12">
        <v>0</v>
      </c>
      <c r="D702" s="15">
        <v>16</v>
      </c>
    </row>
    <row r="703" spans="1:4" ht="18" customHeight="1" x14ac:dyDescent="0.2">
      <c r="A703" s="10">
        <v>3</v>
      </c>
      <c r="B703" s="11" t="s">
        <v>699</v>
      </c>
      <c r="C703" s="12">
        <v>0</v>
      </c>
      <c r="D703" s="15">
        <v>12</v>
      </c>
    </row>
    <row r="704" spans="1:4" ht="18" customHeight="1" x14ac:dyDescent="0.2">
      <c r="A704" s="10">
        <v>4</v>
      </c>
      <c r="B704" s="11" t="s">
        <v>700</v>
      </c>
      <c r="C704" s="12">
        <v>0</v>
      </c>
      <c r="D704" s="15">
        <v>21</v>
      </c>
    </row>
    <row r="705" spans="1:4" ht="18" customHeight="1" x14ac:dyDescent="0.2">
      <c r="A705" s="10">
        <v>5</v>
      </c>
      <c r="B705" s="11" t="s">
        <v>701</v>
      </c>
      <c r="C705" s="12">
        <v>0</v>
      </c>
      <c r="D705" s="15">
        <v>13</v>
      </c>
    </row>
    <row r="706" spans="1:4" ht="18" customHeight="1" x14ac:dyDescent="0.2">
      <c r="A706" s="10">
        <v>6</v>
      </c>
      <c r="B706" s="11" t="s">
        <v>702</v>
      </c>
      <c r="C706" s="12">
        <v>0</v>
      </c>
      <c r="D706" s="15">
        <v>17</v>
      </c>
    </row>
    <row r="707" spans="1:4" ht="18" customHeight="1" x14ac:dyDescent="0.2">
      <c r="A707" s="10">
        <v>7</v>
      </c>
      <c r="B707" s="11" t="s">
        <v>703</v>
      </c>
      <c r="C707" s="12">
        <v>0</v>
      </c>
      <c r="D707" s="15">
        <v>21</v>
      </c>
    </row>
    <row r="708" spans="1:4" ht="18" customHeight="1" x14ac:dyDescent="0.2">
      <c r="A708" s="7">
        <v>53</v>
      </c>
      <c r="B708" s="8" t="s">
        <v>704</v>
      </c>
      <c r="C708" s="9">
        <f>SUM(C709:C714)</f>
        <v>0</v>
      </c>
      <c r="D708" s="9">
        <f>SUM(D709:D714)</f>
        <v>102</v>
      </c>
    </row>
    <row r="709" spans="1:4" ht="18" customHeight="1" x14ac:dyDescent="0.2">
      <c r="A709" s="10">
        <v>1</v>
      </c>
      <c r="B709" s="11" t="s">
        <v>705</v>
      </c>
      <c r="C709" s="12">
        <v>0</v>
      </c>
      <c r="D709" s="15">
        <v>31</v>
      </c>
    </row>
    <row r="710" spans="1:4" ht="18" customHeight="1" x14ac:dyDescent="0.2">
      <c r="A710" s="10">
        <v>2</v>
      </c>
      <c r="B710" s="11" t="s">
        <v>706</v>
      </c>
      <c r="C710" s="12">
        <v>0</v>
      </c>
      <c r="D710" s="15">
        <v>7</v>
      </c>
    </row>
    <row r="711" spans="1:4" ht="18" customHeight="1" x14ac:dyDescent="0.2">
      <c r="A711" s="10">
        <v>3</v>
      </c>
      <c r="B711" s="11" t="s">
        <v>707</v>
      </c>
      <c r="C711" s="12">
        <v>0</v>
      </c>
      <c r="D711" s="15">
        <v>14</v>
      </c>
    </row>
    <row r="712" spans="1:4" ht="18" customHeight="1" x14ac:dyDescent="0.2">
      <c r="A712" s="10">
        <v>4</v>
      </c>
      <c r="B712" s="11" t="s">
        <v>708</v>
      </c>
      <c r="C712" s="12">
        <v>0</v>
      </c>
      <c r="D712" s="15">
        <v>28</v>
      </c>
    </row>
    <row r="713" spans="1:4" ht="18" customHeight="1" x14ac:dyDescent="0.2">
      <c r="A713" s="10">
        <v>5</v>
      </c>
      <c r="B713" s="11" t="s">
        <v>709</v>
      </c>
      <c r="C713" s="12">
        <v>0</v>
      </c>
      <c r="D713" s="15">
        <v>17</v>
      </c>
    </row>
    <row r="714" spans="1:4" ht="18" customHeight="1" x14ac:dyDescent="0.2">
      <c r="A714" s="10">
        <v>6</v>
      </c>
      <c r="B714" s="11" t="s">
        <v>710</v>
      </c>
      <c r="C714" s="12">
        <v>0</v>
      </c>
      <c r="D714" s="15">
        <v>5</v>
      </c>
    </row>
    <row r="715" spans="1:4" ht="18" customHeight="1" x14ac:dyDescent="0.2">
      <c r="A715" s="7">
        <v>54</v>
      </c>
      <c r="B715" s="8" t="s">
        <v>711</v>
      </c>
      <c r="C715" s="9">
        <f>SUM(C716:C718)</f>
        <v>0</v>
      </c>
      <c r="D715" s="9">
        <f>SUM(D716:D718)</f>
        <v>117</v>
      </c>
    </row>
    <row r="716" spans="1:4" ht="18" customHeight="1" x14ac:dyDescent="0.2">
      <c r="A716" s="10">
        <v>1</v>
      </c>
      <c r="B716" s="11" t="s">
        <v>712</v>
      </c>
      <c r="C716" s="12">
        <v>0</v>
      </c>
      <c r="D716" s="15">
        <v>78</v>
      </c>
    </row>
    <row r="717" spans="1:4" ht="18" customHeight="1" x14ac:dyDescent="0.2">
      <c r="A717" s="10">
        <v>2</v>
      </c>
      <c r="B717" s="11" t="s">
        <v>713</v>
      </c>
      <c r="C717" s="12">
        <v>0</v>
      </c>
      <c r="D717" s="15">
        <v>23</v>
      </c>
    </row>
    <row r="718" spans="1:4" ht="18" customHeight="1" x14ac:dyDescent="0.2">
      <c r="A718" s="10">
        <v>3</v>
      </c>
      <c r="B718" s="11" t="s">
        <v>714</v>
      </c>
      <c r="C718" s="12">
        <v>0</v>
      </c>
      <c r="D718" s="15">
        <v>16</v>
      </c>
    </row>
    <row r="719" spans="1:4" ht="18" customHeight="1" x14ac:dyDescent="0.2">
      <c r="A719" s="7">
        <v>55</v>
      </c>
      <c r="B719" s="8" t="s">
        <v>715</v>
      </c>
      <c r="C719" s="9">
        <f>SUM(C720:C722)</f>
        <v>0</v>
      </c>
      <c r="D719" s="9">
        <f>SUM(D720:D722)</f>
        <v>40</v>
      </c>
    </row>
    <row r="720" spans="1:4" ht="18" customHeight="1" x14ac:dyDescent="0.2">
      <c r="A720" s="10">
        <v>1</v>
      </c>
      <c r="B720" s="11" t="s">
        <v>716</v>
      </c>
      <c r="C720" s="12">
        <v>0</v>
      </c>
      <c r="D720" s="15">
        <v>13</v>
      </c>
    </row>
    <row r="721" spans="1:4" ht="18" customHeight="1" x14ac:dyDescent="0.2">
      <c r="A721" s="10">
        <v>2</v>
      </c>
      <c r="B721" s="11" t="s">
        <v>717</v>
      </c>
      <c r="C721" s="12">
        <v>0</v>
      </c>
      <c r="D721" s="15">
        <v>14</v>
      </c>
    </row>
    <row r="722" spans="1:4" ht="18" customHeight="1" x14ac:dyDescent="0.2">
      <c r="A722" s="10">
        <v>3</v>
      </c>
      <c r="B722" s="11" t="s">
        <v>718</v>
      </c>
      <c r="C722" s="12">
        <v>0</v>
      </c>
      <c r="D722" s="15">
        <v>13</v>
      </c>
    </row>
    <row r="723" spans="1:4" ht="18" customHeight="1" x14ac:dyDescent="0.2">
      <c r="A723" s="7">
        <v>56</v>
      </c>
      <c r="B723" s="8" t="s">
        <v>719</v>
      </c>
      <c r="C723" s="9">
        <f>SUM(C724:C736)</f>
        <v>0</v>
      </c>
      <c r="D723" s="9">
        <f>SUM(D724:D736)</f>
        <v>1181</v>
      </c>
    </row>
    <row r="724" spans="1:4" ht="18" customHeight="1" x14ac:dyDescent="0.2">
      <c r="A724" s="10">
        <v>1</v>
      </c>
      <c r="B724" s="11" t="s">
        <v>720</v>
      </c>
      <c r="C724" s="12">
        <v>0</v>
      </c>
      <c r="D724" s="15">
        <v>96</v>
      </c>
    </row>
    <row r="725" spans="1:4" ht="18" customHeight="1" x14ac:dyDescent="0.2">
      <c r="A725" s="10">
        <v>2</v>
      </c>
      <c r="B725" s="11" t="s">
        <v>721</v>
      </c>
      <c r="C725" s="12">
        <v>0</v>
      </c>
      <c r="D725" s="15">
        <v>136</v>
      </c>
    </row>
    <row r="726" spans="1:4" ht="18" customHeight="1" x14ac:dyDescent="0.2">
      <c r="A726" s="10">
        <v>3</v>
      </c>
      <c r="B726" s="11" t="s">
        <v>722</v>
      </c>
      <c r="C726" s="12">
        <v>0</v>
      </c>
      <c r="D726" s="15">
        <v>250</v>
      </c>
    </row>
    <row r="727" spans="1:4" ht="18" customHeight="1" x14ac:dyDescent="0.2">
      <c r="A727" s="10">
        <v>4</v>
      </c>
      <c r="B727" s="11" t="s">
        <v>723</v>
      </c>
      <c r="C727" s="12">
        <v>0</v>
      </c>
      <c r="D727" s="15">
        <v>58</v>
      </c>
    </row>
    <row r="728" spans="1:4" ht="18" customHeight="1" x14ac:dyDescent="0.2">
      <c r="A728" s="10">
        <v>5</v>
      </c>
      <c r="B728" s="11" t="s">
        <v>724</v>
      </c>
      <c r="C728" s="12">
        <v>0</v>
      </c>
      <c r="D728" s="15">
        <v>98</v>
      </c>
    </row>
    <row r="729" spans="1:4" ht="18" customHeight="1" x14ac:dyDescent="0.2">
      <c r="A729" s="10">
        <v>6</v>
      </c>
      <c r="B729" s="11" t="s">
        <v>725</v>
      </c>
      <c r="C729" s="12">
        <v>0</v>
      </c>
      <c r="D729" s="15">
        <v>78</v>
      </c>
    </row>
    <row r="730" spans="1:4" ht="18" customHeight="1" x14ac:dyDescent="0.2">
      <c r="A730" s="10">
        <v>7</v>
      </c>
      <c r="B730" s="11" t="s">
        <v>726</v>
      </c>
      <c r="C730" s="12">
        <v>0</v>
      </c>
      <c r="D730" s="15">
        <v>33</v>
      </c>
    </row>
    <row r="731" spans="1:4" ht="18" customHeight="1" x14ac:dyDescent="0.2">
      <c r="A731" s="10">
        <v>8</v>
      </c>
      <c r="B731" s="11" t="s">
        <v>727</v>
      </c>
      <c r="C731" s="12">
        <v>0</v>
      </c>
      <c r="D731" s="15">
        <v>47</v>
      </c>
    </row>
    <row r="732" spans="1:4" ht="18" customHeight="1" x14ac:dyDescent="0.2">
      <c r="A732" s="10">
        <v>9</v>
      </c>
      <c r="B732" s="11" t="s">
        <v>728</v>
      </c>
      <c r="C732" s="12">
        <v>0</v>
      </c>
      <c r="D732" s="15">
        <v>81</v>
      </c>
    </row>
    <row r="733" spans="1:4" ht="18" customHeight="1" x14ac:dyDescent="0.2">
      <c r="A733" s="10">
        <v>10</v>
      </c>
      <c r="B733" s="11" t="s">
        <v>729</v>
      </c>
      <c r="C733" s="12">
        <v>0</v>
      </c>
      <c r="D733" s="15">
        <v>89</v>
      </c>
    </row>
    <row r="734" spans="1:4" ht="18" customHeight="1" x14ac:dyDescent="0.2">
      <c r="A734" s="10">
        <v>11</v>
      </c>
      <c r="B734" s="11" t="s">
        <v>730</v>
      </c>
      <c r="C734" s="12">
        <v>0</v>
      </c>
      <c r="D734" s="15">
        <v>98</v>
      </c>
    </row>
    <row r="735" spans="1:4" ht="18" customHeight="1" x14ac:dyDescent="0.2">
      <c r="A735" s="10">
        <v>12</v>
      </c>
      <c r="B735" s="11" t="s">
        <v>731</v>
      </c>
      <c r="C735" s="12">
        <v>0</v>
      </c>
      <c r="D735" s="15">
        <v>54</v>
      </c>
    </row>
    <row r="736" spans="1:4" ht="18" customHeight="1" x14ac:dyDescent="0.2">
      <c r="A736" s="10">
        <v>13</v>
      </c>
      <c r="B736" s="11" t="s">
        <v>293</v>
      </c>
      <c r="C736" s="12">
        <v>0</v>
      </c>
      <c r="D736" s="15">
        <v>63</v>
      </c>
    </row>
    <row r="737" spans="1:4" ht="18" customHeight="1" x14ac:dyDescent="0.2">
      <c r="A737" s="7">
        <v>57</v>
      </c>
      <c r="B737" s="8" t="s">
        <v>732</v>
      </c>
      <c r="C737" s="9">
        <f>SUM(C738:C746)</f>
        <v>0</v>
      </c>
      <c r="D737" s="9">
        <f>SUM(D738:D746)</f>
        <v>86</v>
      </c>
    </row>
    <row r="738" spans="1:4" ht="18" customHeight="1" x14ac:dyDescent="0.2">
      <c r="A738" s="10">
        <v>1</v>
      </c>
      <c r="B738" s="11" t="s">
        <v>733</v>
      </c>
      <c r="C738" s="12">
        <v>0</v>
      </c>
      <c r="D738" s="15">
        <v>10</v>
      </c>
    </row>
    <row r="739" spans="1:4" ht="18" customHeight="1" x14ac:dyDescent="0.2">
      <c r="A739" s="10">
        <v>2</v>
      </c>
      <c r="B739" s="11" t="s">
        <v>734</v>
      </c>
      <c r="C739" s="12">
        <v>0</v>
      </c>
      <c r="D739" s="15">
        <v>7</v>
      </c>
    </row>
    <row r="740" spans="1:4" ht="18" customHeight="1" x14ac:dyDescent="0.2">
      <c r="A740" s="10">
        <v>3</v>
      </c>
      <c r="B740" s="11" t="s">
        <v>735</v>
      </c>
      <c r="C740" s="12">
        <v>0</v>
      </c>
      <c r="D740" s="15">
        <v>5</v>
      </c>
    </row>
    <row r="741" spans="1:4" ht="18" customHeight="1" x14ac:dyDescent="0.2">
      <c r="A741" s="10">
        <v>4</v>
      </c>
      <c r="B741" s="11" t="s">
        <v>736</v>
      </c>
      <c r="C741" s="12">
        <v>0</v>
      </c>
      <c r="D741" s="15">
        <v>15</v>
      </c>
    </row>
    <row r="742" spans="1:4" ht="18" customHeight="1" x14ac:dyDescent="0.2">
      <c r="A742" s="10">
        <v>5</v>
      </c>
      <c r="B742" s="11" t="s">
        <v>737</v>
      </c>
      <c r="C742" s="12">
        <v>0</v>
      </c>
      <c r="D742" s="15">
        <v>17</v>
      </c>
    </row>
    <row r="743" spans="1:4" ht="18" customHeight="1" x14ac:dyDescent="0.2">
      <c r="A743" s="10">
        <v>6</v>
      </c>
      <c r="B743" s="11" t="s">
        <v>738</v>
      </c>
      <c r="C743" s="12">
        <v>0</v>
      </c>
      <c r="D743" s="15">
        <v>10</v>
      </c>
    </row>
    <row r="744" spans="1:4" ht="18" customHeight="1" x14ac:dyDescent="0.2">
      <c r="A744" s="10">
        <v>7</v>
      </c>
      <c r="B744" s="11" t="s">
        <v>739</v>
      </c>
      <c r="C744" s="12">
        <v>0</v>
      </c>
      <c r="D744" s="15">
        <v>13</v>
      </c>
    </row>
    <row r="745" spans="1:4" ht="18" customHeight="1" x14ac:dyDescent="0.2">
      <c r="A745" s="10">
        <v>8</v>
      </c>
      <c r="B745" s="11" t="s">
        <v>740</v>
      </c>
      <c r="C745" s="12">
        <v>0</v>
      </c>
      <c r="D745" s="15">
        <v>2</v>
      </c>
    </row>
    <row r="746" spans="1:4" ht="18" customHeight="1" x14ac:dyDescent="0.2">
      <c r="A746" s="10">
        <v>9</v>
      </c>
      <c r="B746" s="11" t="s">
        <v>741</v>
      </c>
      <c r="C746" s="12">
        <v>0</v>
      </c>
      <c r="D746" s="15">
        <v>7</v>
      </c>
    </row>
    <row r="747" spans="1:4" ht="18" customHeight="1" x14ac:dyDescent="0.2">
      <c r="A747" s="7">
        <v>58</v>
      </c>
      <c r="B747" s="8" t="s">
        <v>742</v>
      </c>
      <c r="C747" s="9">
        <f>SUM(C748:C753)</f>
        <v>0</v>
      </c>
      <c r="D747" s="9">
        <f>SUM(D748:D753)</f>
        <v>78</v>
      </c>
    </row>
    <row r="748" spans="1:4" ht="18" customHeight="1" x14ac:dyDescent="0.2">
      <c r="A748" s="10">
        <v>1</v>
      </c>
      <c r="B748" s="11" t="s">
        <v>743</v>
      </c>
      <c r="C748" s="12">
        <v>0</v>
      </c>
      <c r="D748" s="15">
        <v>16</v>
      </c>
    </row>
    <row r="749" spans="1:4" ht="18" customHeight="1" x14ac:dyDescent="0.2">
      <c r="A749" s="10">
        <v>2</v>
      </c>
      <c r="B749" s="11" t="s">
        <v>744</v>
      </c>
      <c r="C749" s="12">
        <v>0</v>
      </c>
      <c r="D749" s="15">
        <v>18</v>
      </c>
    </row>
    <row r="750" spans="1:4" ht="18" customHeight="1" x14ac:dyDescent="0.2">
      <c r="A750" s="10">
        <v>3</v>
      </c>
      <c r="B750" s="11" t="s">
        <v>745</v>
      </c>
      <c r="C750" s="12">
        <v>0</v>
      </c>
      <c r="D750" s="15">
        <v>6</v>
      </c>
    </row>
    <row r="751" spans="1:4" ht="18" customHeight="1" x14ac:dyDescent="0.2">
      <c r="A751" s="10">
        <v>4</v>
      </c>
      <c r="B751" s="11" t="s">
        <v>746</v>
      </c>
      <c r="C751" s="12">
        <v>0</v>
      </c>
      <c r="D751" s="15">
        <v>15</v>
      </c>
    </row>
    <row r="752" spans="1:4" ht="18" customHeight="1" x14ac:dyDescent="0.2">
      <c r="A752" s="10">
        <v>5</v>
      </c>
      <c r="B752" s="11" t="s">
        <v>747</v>
      </c>
      <c r="C752" s="12">
        <v>0</v>
      </c>
      <c r="D752" s="15">
        <v>14</v>
      </c>
    </row>
    <row r="753" spans="1:4" ht="18" customHeight="1" x14ac:dyDescent="0.2">
      <c r="A753" s="10">
        <v>6</v>
      </c>
      <c r="B753" s="11" t="s">
        <v>748</v>
      </c>
      <c r="C753" s="12">
        <v>0</v>
      </c>
      <c r="D753" s="15">
        <v>9</v>
      </c>
    </row>
    <row r="754" spans="1:4" ht="18" customHeight="1" x14ac:dyDescent="0.2">
      <c r="A754" s="7">
        <v>59</v>
      </c>
      <c r="B754" s="8" t="s">
        <v>749</v>
      </c>
      <c r="C754" s="9">
        <f>SUM(C755:C764)</f>
        <v>0</v>
      </c>
      <c r="D754" s="9">
        <f>SUM(D755:D764)</f>
        <v>136</v>
      </c>
    </row>
    <row r="755" spans="1:4" ht="18" customHeight="1" x14ac:dyDescent="0.2">
      <c r="A755" s="10">
        <v>1</v>
      </c>
      <c r="B755" s="11" t="s">
        <v>750</v>
      </c>
      <c r="C755" s="12">
        <v>0</v>
      </c>
      <c r="D755" s="15">
        <v>11</v>
      </c>
    </row>
    <row r="756" spans="1:4" ht="18" customHeight="1" x14ac:dyDescent="0.2">
      <c r="A756" s="10">
        <v>2</v>
      </c>
      <c r="B756" s="11" t="s">
        <v>751</v>
      </c>
      <c r="C756" s="12">
        <v>0</v>
      </c>
      <c r="D756" s="15">
        <v>12</v>
      </c>
    </row>
    <row r="757" spans="1:4" ht="18" customHeight="1" x14ac:dyDescent="0.2">
      <c r="A757" s="10">
        <v>3</v>
      </c>
      <c r="B757" s="11" t="s">
        <v>752</v>
      </c>
      <c r="C757" s="12">
        <v>0</v>
      </c>
      <c r="D757" s="15">
        <v>7</v>
      </c>
    </row>
    <row r="758" spans="1:4" ht="18" customHeight="1" x14ac:dyDescent="0.2">
      <c r="A758" s="10">
        <v>4</v>
      </c>
      <c r="B758" s="11" t="s">
        <v>753</v>
      </c>
      <c r="C758" s="12">
        <v>0</v>
      </c>
      <c r="D758" s="15">
        <v>8</v>
      </c>
    </row>
    <row r="759" spans="1:4" ht="18" customHeight="1" x14ac:dyDescent="0.2">
      <c r="A759" s="10">
        <v>5</v>
      </c>
      <c r="B759" s="11" t="s">
        <v>754</v>
      </c>
      <c r="C759" s="12">
        <v>0</v>
      </c>
      <c r="D759" s="15">
        <v>13</v>
      </c>
    </row>
    <row r="760" spans="1:4" ht="18" customHeight="1" x14ac:dyDescent="0.2">
      <c r="A760" s="10">
        <v>6</v>
      </c>
      <c r="B760" s="11" t="s">
        <v>755</v>
      </c>
      <c r="C760" s="12">
        <v>0</v>
      </c>
      <c r="D760" s="15">
        <v>12</v>
      </c>
    </row>
    <row r="761" spans="1:4" ht="18" customHeight="1" x14ac:dyDescent="0.2">
      <c r="A761" s="10">
        <v>7</v>
      </c>
      <c r="B761" s="11" t="s">
        <v>756</v>
      </c>
      <c r="C761" s="12">
        <v>0</v>
      </c>
      <c r="D761" s="15">
        <v>7</v>
      </c>
    </row>
    <row r="762" spans="1:4" ht="18" customHeight="1" x14ac:dyDescent="0.2">
      <c r="A762" s="10">
        <v>8</v>
      </c>
      <c r="B762" s="11" t="s">
        <v>757</v>
      </c>
      <c r="C762" s="12">
        <v>0</v>
      </c>
      <c r="D762" s="15">
        <v>16</v>
      </c>
    </row>
    <row r="763" spans="1:4" ht="18" customHeight="1" x14ac:dyDescent="0.2">
      <c r="A763" s="10">
        <v>9</v>
      </c>
      <c r="B763" s="11" t="s">
        <v>758</v>
      </c>
      <c r="C763" s="12">
        <v>0</v>
      </c>
      <c r="D763" s="15">
        <v>44</v>
      </c>
    </row>
    <row r="764" spans="1:4" ht="18" customHeight="1" x14ac:dyDescent="0.2">
      <c r="A764" s="10">
        <v>10</v>
      </c>
      <c r="B764" s="11" t="s">
        <v>759</v>
      </c>
      <c r="C764" s="12">
        <v>0</v>
      </c>
      <c r="D764" s="15">
        <v>6</v>
      </c>
    </row>
    <row r="765" spans="1:4" ht="18" customHeight="1" x14ac:dyDescent="0.2">
      <c r="A765" s="7">
        <v>60</v>
      </c>
      <c r="B765" s="8" t="s">
        <v>760</v>
      </c>
      <c r="C765" s="9">
        <f>SUM(C766:C784)</f>
        <v>0</v>
      </c>
      <c r="D765" s="9">
        <f>SUM(D766:D784)</f>
        <v>540</v>
      </c>
    </row>
    <row r="766" spans="1:4" ht="18" customHeight="1" x14ac:dyDescent="0.2">
      <c r="A766" s="10">
        <v>1</v>
      </c>
      <c r="B766" s="11" t="s">
        <v>761</v>
      </c>
      <c r="C766" s="12">
        <v>0</v>
      </c>
      <c r="D766" s="15">
        <v>52</v>
      </c>
    </row>
    <row r="767" spans="1:4" ht="18" customHeight="1" x14ac:dyDescent="0.2">
      <c r="A767" s="10">
        <v>2</v>
      </c>
      <c r="B767" s="11" t="s">
        <v>762</v>
      </c>
      <c r="C767" s="12">
        <v>0</v>
      </c>
      <c r="D767" s="15">
        <v>19</v>
      </c>
    </row>
    <row r="768" spans="1:4" ht="18" customHeight="1" x14ac:dyDescent="0.2">
      <c r="A768" s="10">
        <v>3</v>
      </c>
      <c r="B768" s="11" t="s">
        <v>763</v>
      </c>
      <c r="C768" s="12">
        <v>0</v>
      </c>
      <c r="D768" s="15">
        <v>23</v>
      </c>
    </row>
    <row r="769" spans="1:4" ht="18" customHeight="1" x14ac:dyDescent="0.2">
      <c r="A769" s="10">
        <v>4</v>
      </c>
      <c r="B769" s="11" t="s">
        <v>764</v>
      </c>
      <c r="C769" s="12">
        <v>0</v>
      </c>
      <c r="D769" s="15">
        <v>1</v>
      </c>
    </row>
    <row r="770" spans="1:4" ht="18" customHeight="1" x14ac:dyDescent="0.2">
      <c r="A770" s="10">
        <v>5</v>
      </c>
      <c r="B770" s="11" t="s">
        <v>765</v>
      </c>
      <c r="C770" s="12">
        <v>0</v>
      </c>
      <c r="D770" s="15">
        <v>5</v>
      </c>
    </row>
    <row r="771" spans="1:4" ht="18" customHeight="1" x14ac:dyDescent="0.2">
      <c r="A771" s="10">
        <v>6</v>
      </c>
      <c r="B771" s="11" t="s">
        <v>766</v>
      </c>
      <c r="C771" s="12">
        <v>0</v>
      </c>
      <c r="D771" s="15">
        <v>44</v>
      </c>
    </row>
    <row r="772" spans="1:4" ht="18" customHeight="1" x14ac:dyDescent="0.2">
      <c r="A772" s="10">
        <v>7</v>
      </c>
      <c r="B772" s="11" t="s">
        <v>767</v>
      </c>
      <c r="C772" s="12">
        <v>0</v>
      </c>
      <c r="D772" s="15">
        <v>12</v>
      </c>
    </row>
    <row r="773" spans="1:4" ht="18" customHeight="1" x14ac:dyDescent="0.2">
      <c r="A773" s="10">
        <v>8</v>
      </c>
      <c r="B773" s="11" t="s">
        <v>768</v>
      </c>
      <c r="C773" s="12">
        <v>0</v>
      </c>
      <c r="D773" s="15">
        <v>50</v>
      </c>
    </row>
    <row r="774" spans="1:4" ht="18" customHeight="1" x14ac:dyDescent="0.2">
      <c r="A774" s="10">
        <v>9</v>
      </c>
      <c r="B774" s="11" t="s">
        <v>769</v>
      </c>
      <c r="C774" s="12">
        <v>0</v>
      </c>
      <c r="D774" s="15">
        <v>2</v>
      </c>
    </row>
    <row r="775" spans="1:4" ht="18" customHeight="1" x14ac:dyDescent="0.2">
      <c r="A775" s="10">
        <v>10</v>
      </c>
      <c r="B775" s="11" t="s">
        <v>770</v>
      </c>
      <c r="C775" s="12">
        <v>0</v>
      </c>
      <c r="D775" s="15">
        <v>1</v>
      </c>
    </row>
    <row r="776" spans="1:4" ht="18" customHeight="1" x14ac:dyDescent="0.2">
      <c r="A776" s="10">
        <v>11</v>
      </c>
      <c r="B776" s="11" t="s">
        <v>771</v>
      </c>
      <c r="C776" s="12">
        <v>0</v>
      </c>
      <c r="D776" s="15">
        <v>16</v>
      </c>
    </row>
    <row r="777" spans="1:4" ht="18" customHeight="1" x14ac:dyDescent="0.2">
      <c r="A777" s="10">
        <v>12</v>
      </c>
      <c r="B777" s="11" t="s">
        <v>772</v>
      </c>
      <c r="C777" s="12">
        <v>0</v>
      </c>
      <c r="D777" s="15">
        <v>20</v>
      </c>
    </row>
    <row r="778" spans="1:4" ht="18" customHeight="1" x14ac:dyDescent="0.2">
      <c r="A778" s="10">
        <v>13</v>
      </c>
      <c r="B778" s="11" t="s">
        <v>773</v>
      </c>
      <c r="C778" s="12">
        <v>0</v>
      </c>
      <c r="D778" s="15">
        <v>65</v>
      </c>
    </row>
    <row r="779" spans="1:4" ht="18" customHeight="1" x14ac:dyDescent="0.2">
      <c r="A779" s="10">
        <v>14</v>
      </c>
      <c r="B779" s="11" t="s">
        <v>774</v>
      </c>
      <c r="C779" s="12">
        <v>0</v>
      </c>
      <c r="D779" s="15">
        <v>21</v>
      </c>
    </row>
    <row r="780" spans="1:4" ht="18" customHeight="1" x14ac:dyDescent="0.2">
      <c r="A780" s="10">
        <v>15</v>
      </c>
      <c r="B780" s="11" t="s">
        <v>775</v>
      </c>
      <c r="C780" s="12">
        <v>0</v>
      </c>
      <c r="D780" s="15">
        <v>40</v>
      </c>
    </row>
    <row r="781" spans="1:4" ht="18" customHeight="1" x14ac:dyDescent="0.2">
      <c r="A781" s="10">
        <v>16</v>
      </c>
      <c r="B781" s="11" t="s">
        <v>776</v>
      </c>
      <c r="C781" s="12">
        <v>0</v>
      </c>
      <c r="D781" s="15">
        <v>80</v>
      </c>
    </row>
    <row r="782" spans="1:4" ht="18" customHeight="1" x14ac:dyDescent="0.2">
      <c r="A782" s="10">
        <v>17</v>
      </c>
      <c r="B782" s="11" t="s">
        <v>777</v>
      </c>
      <c r="C782" s="12">
        <v>0</v>
      </c>
      <c r="D782" s="15">
        <v>31</v>
      </c>
    </row>
    <row r="783" spans="1:4" ht="18" customHeight="1" x14ac:dyDescent="0.2">
      <c r="A783" s="10">
        <v>18</v>
      </c>
      <c r="B783" s="11" t="s">
        <v>778</v>
      </c>
      <c r="C783" s="12">
        <v>0</v>
      </c>
      <c r="D783" s="15">
        <v>39</v>
      </c>
    </row>
    <row r="784" spans="1:4" ht="18" customHeight="1" x14ac:dyDescent="0.2">
      <c r="A784" s="10">
        <v>19</v>
      </c>
      <c r="B784" s="11" t="s">
        <v>779</v>
      </c>
      <c r="C784" s="12">
        <v>0</v>
      </c>
      <c r="D784" s="15">
        <v>19</v>
      </c>
    </row>
    <row r="785" spans="1:4" ht="18" customHeight="1" x14ac:dyDescent="0.2">
      <c r="A785" s="7">
        <v>61</v>
      </c>
      <c r="B785" s="8" t="s">
        <v>780</v>
      </c>
      <c r="C785" s="9">
        <f>SUM(C786:C802)</f>
        <v>0</v>
      </c>
      <c r="D785" s="9">
        <f>SUM(D786:D802)</f>
        <v>719</v>
      </c>
    </row>
    <row r="786" spans="1:4" ht="18" customHeight="1" x14ac:dyDescent="0.2">
      <c r="A786" s="10">
        <v>1</v>
      </c>
      <c r="B786" s="11" t="s">
        <v>781</v>
      </c>
      <c r="C786" s="12">
        <v>0</v>
      </c>
      <c r="D786" s="15">
        <v>39</v>
      </c>
    </row>
    <row r="787" spans="1:4" ht="18" customHeight="1" x14ac:dyDescent="0.2">
      <c r="A787" s="10">
        <v>2</v>
      </c>
      <c r="B787" s="11" t="s">
        <v>782</v>
      </c>
      <c r="C787" s="12">
        <v>0</v>
      </c>
      <c r="D787" s="15">
        <v>11</v>
      </c>
    </row>
    <row r="788" spans="1:4" ht="18" customHeight="1" x14ac:dyDescent="0.2">
      <c r="A788" s="10">
        <v>3</v>
      </c>
      <c r="B788" s="11" t="s">
        <v>783</v>
      </c>
      <c r="C788" s="12">
        <v>0</v>
      </c>
      <c r="D788" s="15">
        <v>46</v>
      </c>
    </row>
    <row r="789" spans="1:4" ht="18" customHeight="1" x14ac:dyDescent="0.2">
      <c r="A789" s="10">
        <v>4</v>
      </c>
      <c r="B789" s="11" t="s">
        <v>784</v>
      </c>
      <c r="C789" s="12">
        <v>0</v>
      </c>
      <c r="D789" s="15">
        <v>179</v>
      </c>
    </row>
    <row r="790" spans="1:4" ht="18" customHeight="1" x14ac:dyDescent="0.2">
      <c r="A790" s="10">
        <v>5</v>
      </c>
      <c r="B790" s="11" t="s">
        <v>785</v>
      </c>
      <c r="C790" s="12">
        <v>0</v>
      </c>
      <c r="D790" s="15">
        <v>97</v>
      </c>
    </row>
    <row r="791" spans="1:4" ht="18" customHeight="1" x14ac:dyDescent="0.2">
      <c r="A791" s="10">
        <v>6</v>
      </c>
      <c r="B791" s="11" t="s">
        <v>786</v>
      </c>
      <c r="C791" s="12">
        <v>0</v>
      </c>
      <c r="D791" s="15">
        <v>111</v>
      </c>
    </row>
    <row r="792" spans="1:4" ht="18" customHeight="1" x14ac:dyDescent="0.2">
      <c r="A792" s="10">
        <v>7</v>
      </c>
      <c r="B792" s="11" t="s">
        <v>787</v>
      </c>
      <c r="C792" s="12">
        <v>0</v>
      </c>
      <c r="D792" s="15">
        <v>26</v>
      </c>
    </row>
    <row r="793" spans="1:4" ht="18" customHeight="1" x14ac:dyDescent="0.2">
      <c r="A793" s="10">
        <v>8</v>
      </c>
      <c r="B793" s="11" t="s">
        <v>788</v>
      </c>
      <c r="C793" s="12">
        <v>0</v>
      </c>
      <c r="D793" s="15">
        <v>9</v>
      </c>
    </row>
    <row r="794" spans="1:4" ht="18" customHeight="1" x14ac:dyDescent="0.2">
      <c r="A794" s="10">
        <v>9</v>
      </c>
      <c r="B794" s="11" t="s">
        <v>789</v>
      </c>
      <c r="C794" s="12">
        <v>0</v>
      </c>
      <c r="D794" s="15">
        <v>23</v>
      </c>
    </row>
    <row r="795" spans="1:4" ht="18" customHeight="1" x14ac:dyDescent="0.2">
      <c r="A795" s="10">
        <v>10</v>
      </c>
      <c r="B795" s="11" t="s">
        <v>790</v>
      </c>
      <c r="C795" s="12">
        <v>0</v>
      </c>
      <c r="D795" s="15">
        <v>29</v>
      </c>
    </row>
    <row r="796" spans="1:4" ht="18" customHeight="1" x14ac:dyDescent="0.2">
      <c r="A796" s="10">
        <v>11</v>
      </c>
      <c r="B796" s="11" t="s">
        <v>791</v>
      </c>
      <c r="C796" s="12">
        <v>0</v>
      </c>
      <c r="D796" s="15">
        <v>23</v>
      </c>
    </row>
    <row r="797" spans="1:4" ht="18" customHeight="1" x14ac:dyDescent="0.2">
      <c r="A797" s="10">
        <v>12</v>
      </c>
      <c r="B797" s="11" t="s">
        <v>792</v>
      </c>
      <c r="C797" s="12">
        <v>0</v>
      </c>
      <c r="D797" s="15">
        <v>28</v>
      </c>
    </row>
    <row r="798" spans="1:4" ht="18" customHeight="1" x14ac:dyDescent="0.2">
      <c r="A798" s="10">
        <v>13</v>
      </c>
      <c r="B798" s="11" t="s">
        <v>793</v>
      </c>
      <c r="C798" s="12">
        <v>0</v>
      </c>
      <c r="D798" s="15">
        <v>10</v>
      </c>
    </row>
    <row r="799" spans="1:4" ht="18" customHeight="1" x14ac:dyDescent="0.2">
      <c r="A799" s="10">
        <v>14</v>
      </c>
      <c r="B799" s="11" t="s">
        <v>794</v>
      </c>
      <c r="C799" s="12">
        <v>0</v>
      </c>
      <c r="D799" s="15">
        <v>20</v>
      </c>
    </row>
    <row r="800" spans="1:4" ht="18" customHeight="1" x14ac:dyDescent="0.2">
      <c r="A800" s="10">
        <v>15</v>
      </c>
      <c r="B800" s="11" t="s">
        <v>795</v>
      </c>
      <c r="C800" s="12">
        <v>0</v>
      </c>
      <c r="D800" s="15">
        <v>26</v>
      </c>
    </row>
    <row r="801" spans="1:4" ht="18" customHeight="1" x14ac:dyDescent="0.2">
      <c r="A801" s="10">
        <v>16</v>
      </c>
      <c r="B801" s="11" t="s">
        <v>796</v>
      </c>
      <c r="C801" s="12">
        <v>0</v>
      </c>
      <c r="D801" s="15">
        <v>26</v>
      </c>
    </row>
    <row r="802" spans="1:4" ht="18" customHeight="1" x14ac:dyDescent="0.2">
      <c r="A802" s="10">
        <v>17</v>
      </c>
      <c r="B802" s="11" t="s">
        <v>797</v>
      </c>
      <c r="C802" s="12">
        <v>0</v>
      </c>
      <c r="D802" s="15">
        <v>16</v>
      </c>
    </row>
    <row r="803" spans="1:4" ht="18" customHeight="1" x14ac:dyDescent="0.2">
      <c r="A803" s="7">
        <v>62</v>
      </c>
      <c r="B803" s="8" t="s">
        <v>798</v>
      </c>
      <c r="C803" s="9">
        <f>SUM(C804:C812)</f>
        <v>0</v>
      </c>
      <c r="D803" s="9">
        <f>SUM(D804:D812)</f>
        <v>250</v>
      </c>
    </row>
    <row r="804" spans="1:4" ht="18" customHeight="1" x14ac:dyDescent="0.2">
      <c r="A804" s="10">
        <v>1</v>
      </c>
      <c r="B804" s="11" t="s">
        <v>799</v>
      </c>
      <c r="C804" s="12">
        <v>0</v>
      </c>
      <c r="D804" s="15">
        <v>56</v>
      </c>
    </row>
    <row r="805" spans="1:4" ht="18" customHeight="1" x14ac:dyDescent="0.2">
      <c r="A805" s="10">
        <v>2</v>
      </c>
      <c r="B805" s="11" t="s">
        <v>800</v>
      </c>
      <c r="C805" s="12">
        <v>0</v>
      </c>
      <c r="D805" s="15">
        <v>18</v>
      </c>
    </row>
    <row r="806" spans="1:4" ht="18" customHeight="1" x14ac:dyDescent="0.2">
      <c r="A806" s="10">
        <v>3</v>
      </c>
      <c r="B806" s="11" t="s">
        <v>801</v>
      </c>
      <c r="C806" s="12">
        <v>0</v>
      </c>
      <c r="D806" s="15">
        <v>45</v>
      </c>
    </row>
    <row r="807" spans="1:4" ht="18" customHeight="1" x14ac:dyDescent="0.2">
      <c r="A807" s="10">
        <v>4</v>
      </c>
      <c r="B807" s="11" t="s">
        <v>802</v>
      </c>
      <c r="C807" s="12">
        <v>0</v>
      </c>
      <c r="D807" s="15">
        <v>41</v>
      </c>
    </row>
    <row r="808" spans="1:4" ht="18" customHeight="1" x14ac:dyDescent="0.2">
      <c r="A808" s="10">
        <v>5</v>
      </c>
      <c r="B808" s="11" t="s">
        <v>803</v>
      </c>
      <c r="C808" s="12">
        <v>0</v>
      </c>
      <c r="D808" s="15">
        <v>11</v>
      </c>
    </row>
    <row r="809" spans="1:4" ht="18" customHeight="1" x14ac:dyDescent="0.2">
      <c r="A809" s="10">
        <v>6</v>
      </c>
      <c r="B809" s="11" t="s">
        <v>804</v>
      </c>
      <c r="C809" s="12">
        <v>0</v>
      </c>
      <c r="D809" s="15">
        <v>21</v>
      </c>
    </row>
    <row r="810" spans="1:4" ht="18" customHeight="1" x14ac:dyDescent="0.2">
      <c r="A810" s="10">
        <v>7</v>
      </c>
      <c r="B810" s="11" t="s">
        <v>805</v>
      </c>
      <c r="C810" s="12">
        <v>0</v>
      </c>
      <c r="D810" s="15">
        <v>26</v>
      </c>
    </row>
    <row r="811" spans="1:4" ht="18" customHeight="1" x14ac:dyDescent="0.2">
      <c r="A811" s="10">
        <v>8</v>
      </c>
      <c r="B811" s="11" t="s">
        <v>806</v>
      </c>
      <c r="C811" s="12">
        <v>0</v>
      </c>
      <c r="D811" s="15">
        <v>27</v>
      </c>
    </row>
    <row r="812" spans="1:4" ht="18" customHeight="1" x14ac:dyDescent="0.2">
      <c r="A812" s="10">
        <v>9</v>
      </c>
      <c r="B812" s="11" t="s">
        <v>807</v>
      </c>
      <c r="C812" s="12">
        <v>0</v>
      </c>
      <c r="D812" s="15">
        <v>5</v>
      </c>
    </row>
    <row r="813" spans="1:4" ht="18" customHeight="1" x14ac:dyDescent="0.2">
      <c r="A813" s="7">
        <v>63</v>
      </c>
      <c r="B813" s="8" t="s">
        <v>808</v>
      </c>
      <c r="C813" s="9">
        <f>SUM(C814:C822)</f>
        <v>0</v>
      </c>
      <c r="D813" s="9">
        <f>SUM(D814:D822)</f>
        <v>902</v>
      </c>
    </row>
    <row r="814" spans="1:4" ht="18" customHeight="1" x14ac:dyDescent="0.2">
      <c r="A814" s="10">
        <v>1</v>
      </c>
      <c r="B814" s="11" t="s">
        <v>809</v>
      </c>
      <c r="C814" s="12">
        <v>0</v>
      </c>
      <c r="D814" s="15">
        <v>184</v>
      </c>
    </row>
    <row r="815" spans="1:4" ht="18" customHeight="1" x14ac:dyDescent="0.2">
      <c r="A815" s="10">
        <v>2</v>
      </c>
      <c r="B815" s="11" t="s">
        <v>810</v>
      </c>
      <c r="C815" s="12">
        <v>0</v>
      </c>
      <c r="D815" s="15">
        <v>109</v>
      </c>
    </row>
    <row r="816" spans="1:4" ht="18" customHeight="1" x14ac:dyDescent="0.2">
      <c r="A816" s="10">
        <v>3</v>
      </c>
      <c r="B816" s="11" t="s">
        <v>811</v>
      </c>
      <c r="C816" s="12">
        <v>0</v>
      </c>
      <c r="D816" s="15">
        <v>130</v>
      </c>
    </row>
    <row r="817" spans="1:4" ht="18" customHeight="1" x14ac:dyDescent="0.2">
      <c r="A817" s="10">
        <v>4</v>
      </c>
      <c r="B817" s="11" t="s">
        <v>812</v>
      </c>
      <c r="C817" s="12">
        <v>0</v>
      </c>
      <c r="D817" s="15">
        <v>50</v>
      </c>
    </row>
    <row r="818" spans="1:4" ht="18" customHeight="1" x14ac:dyDescent="0.2">
      <c r="A818" s="10">
        <v>5</v>
      </c>
      <c r="B818" s="11" t="s">
        <v>813</v>
      </c>
      <c r="C818" s="12">
        <v>0</v>
      </c>
      <c r="D818" s="15">
        <v>49</v>
      </c>
    </row>
    <row r="819" spans="1:4" ht="18" customHeight="1" x14ac:dyDescent="0.2">
      <c r="A819" s="10">
        <v>6</v>
      </c>
      <c r="B819" s="11" t="s">
        <v>814</v>
      </c>
      <c r="C819" s="12">
        <v>0</v>
      </c>
      <c r="D819" s="15">
        <v>42</v>
      </c>
    </row>
    <row r="820" spans="1:4" ht="18" customHeight="1" x14ac:dyDescent="0.2">
      <c r="A820" s="10">
        <v>7</v>
      </c>
      <c r="B820" s="11" t="s">
        <v>815</v>
      </c>
      <c r="C820" s="12">
        <v>0</v>
      </c>
      <c r="D820" s="15">
        <v>219</v>
      </c>
    </row>
    <row r="821" spans="1:4" ht="18" customHeight="1" x14ac:dyDescent="0.2">
      <c r="A821" s="10">
        <v>8</v>
      </c>
      <c r="B821" s="11" t="s">
        <v>816</v>
      </c>
      <c r="C821" s="12">
        <v>0</v>
      </c>
      <c r="D821" s="15">
        <v>58</v>
      </c>
    </row>
    <row r="822" spans="1:4" ht="18" customHeight="1" x14ac:dyDescent="0.2">
      <c r="A822" s="10">
        <v>9</v>
      </c>
      <c r="B822" s="11" t="s">
        <v>817</v>
      </c>
      <c r="C822" s="12">
        <v>0</v>
      </c>
      <c r="D822" s="15">
        <v>61</v>
      </c>
    </row>
    <row r="823" spans="1:4" ht="18" customHeight="1" x14ac:dyDescent="0.2">
      <c r="A823" s="7">
        <v>64</v>
      </c>
      <c r="B823" s="8" t="s">
        <v>818</v>
      </c>
      <c r="C823" s="9">
        <f>SUM(C824:C829)</f>
        <v>0</v>
      </c>
      <c r="D823" s="9">
        <f>SUM(D824:D829)</f>
        <v>364</v>
      </c>
    </row>
    <row r="824" spans="1:4" ht="18" customHeight="1" x14ac:dyDescent="0.2">
      <c r="A824" s="10">
        <v>1</v>
      </c>
      <c r="B824" s="11" t="s">
        <v>819</v>
      </c>
      <c r="C824" s="12">
        <v>0</v>
      </c>
      <c r="D824" s="15">
        <v>26</v>
      </c>
    </row>
    <row r="825" spans="1:4" ht="18" customHeight="1" x14ac:dyDescent="0.2">
      <c r="A825" s="10">
        <v>2</v>
      </c>
      <c r="B825" s="11" t="s">
        <v>820</v>
      </c>
      <c r="C825" s="12">
        <v>0</v>
      </c>
      <c r="D825" s="15">
        <v>87</v>
      </c>
    </row>
    <row r="826" spans="1:4" ht="18" customHeight="1" x14ac:dyDescent="0.2">
      <c r="A826" s="10">
        <v>3</v>
      </c>
      <c r="B826" s="11" t="s">
        <v>821</v>
      </c>
      <c r="C826" s="12">
        <v>0</v>
      </c>
      <c r="D826" s="15">
        <v>68</v>
      </c>
    </row>
    <row r="827" spans="1:4" ht="18" customHeight="1" x14ac:dyDescent="0.2">
      <c r="A827" s="10">
        <v>4</v>
      </c>
      <c r="B827" s="11" t="s">
        <v>822</v>
      </c>
      <c r="C827" s="12">
        <v>0</v>
      </c>
      <c r="D827" s="15">
        <v>23</v>
      </c>
    </row>
    <row r="828" spans="1:4" ht="18" customHeight="1" x14ac:dyDescent="0.2">
      <c r="A828" s="10">
        <v>5</v>
      </c>
      <c r="B828" s="11" t="s">
        <v>823</v>
      </c>
      <c r="C828" s="12">
        <v>0</v>
      </c>
      <c r="D828" s="15">
        <v>125</v>
      </c>
    </row>
    <row r="829" spans="1:4" ht="18" customHeight="1" x14ac:dyDescent="0.2">
      <c r="A829" s="10">
        <v>6</v>
      </c>
      <c r="B829" s="11" t="s">
        <v>824</v>
      </c>
      <c r="C829" s="12">
        <v>0</v>
      </c>
      <c r="D829" s="15">
        <v>35</v>
      </c>
    </row>
    <row r="830" spans="1:4" ht="18" customHeight="1" x14ac:dyDescent="0.2">
      <c r="A830" s="7">
        <v>65</v>
      </c>
      <c r="B830" s="8" t="s">
        <v>825</v>
      </c>
      <c r="C830" s="9">
        <f>SUM(C831:C837)</f>
        <v>0</v>
      </c>
      <c r="D830" s="9">
        <f>SUM(D831:D837)</f>
        <v>253</v>
      </c>
    </row>
    <row r="831" spans="1:4" ht="18" customHeight="1" x14ac:dyDescent="0.2">
      <c r="A831" s="10">
        <v>1</v>
      </c>
      <c r="B831" s="11" t="s">
        <v>826</v>
      </c>
      <c r="C831" s="12">
        <v>0</v>
      </c>
      <c r="D831" s="15">
        <v>59</v>
      </c>
    </row>
    <row r="832" spans="1:4" ht="18" customHeight="1" x14ac:dyDescent="0.2">
      <c r="A832" s="10">
        <v>2</v>
      </c>
      <c r="B832" s="11" t="s">
        <v>827</v>
      </c>
      <c r="C832" s="12">
        <v>0</v>
      </c>
      <c r="D832" s="15">
        <v>38</v>
      </c>
    </row>
    <row r="833" spans="1:4" ht="18" customHeight="1" x14ac:dyDescent="0.2">
      <c r="A833" s="10">
        <v>3</v>
      </c>
      <c r="B833" s="11" t="s">
        <v>828</v>
      </c>
      <c r="C833" s="12">
        <v>0</v>
      </c>
      <c r="D833" s="15">
        <v>30</v>
      </c>
    </row>
    <row r="834" spans="1:4" ht="18" customHeight="1" x14ac:dyDescent="0.2">
      <c r="A834" s="10">
        <v>4</v>
      </c>
      <c r="B834" s="11" t="s">
        <v>829</v>
      </c>
      <c r="C834" s="12">
        <v>0</v>
      </c>
      <c r="D834" s="15">
        <v>54</v>
      </c>
    </row>
    <row r="835" spans="1:4" ht="18" customHeight="1" x14ac:dyDescent="0.2">
      <c r="A835" s="10">
        <v>5</v>
      </c>
      <c r="B835" s="11" t="s">
        <v>830</v>
      </c>
      <c r="C835" s="12">
        <v>0</v>
      </c>
      <c r="D835" s="15">
        <v>24</v>
      </c>
    </row>
    <row r="836" spans="1:4" ht="18" customHeight="1" x14ac:dyDescent="0.2">
      <c r="A836" s="10">
        <v>6</v>
      </c>
      <c r="B836" s="11" t="s">
        <v>831</v>
      </c>
      <c r="C836" s="12">
        <v>0</v>
      </c>
      <c r="D836" s="15">
        <v>8</v>
      </c>
    </row>
    <row r="837" spans="1:4" ht="18" customHeight="1" x14ac:dyDescent="0.2">
      <c r="A837" s="10">
        <v>7</v>
      </c>
      <c r="B837" s="11" t="s">
        <v>832</v>
      </c>
      <c r="C837" s="12">
        <v>0</v>
      </c>
      <c r="D837" s="15">
        <v>40</v>
      </c>
    </row>
    <row r="838" spans="1:4" ht="18" customHeight="1" x14ac:dyDescent="0.2">
      <c r="A838" s="7">
        <v>66</v>
      </c>
      <c r="B838" s="8" t="s">
        <v>833</v>
      </c>
      <c r="C838" s="9">
        <f>SUM(C839:C858)</f>
        <v>0</v>
      </c>
      <c r="D838" s="9">
        <f>SUM(D839:D858)</f>
        <v>2507</v>
      </c>
    </row>
    <row r="839" spans="1:4" ht="18" customHeight="1" x14ac:dyDescent="0.2">
      <c r="A839" s="10">
        <v>1</v>
      </c>
      <c r="B839" s="11" t="s">
        <v>834</v>
      </c>
      <c r="C839" s="12">
        <v>0</v>
      </c>
      <c r="D839" s="15">
        <v>284</v>
      </c>
    </row>
    <row r="840" spans="1:4" ht="18" customHeight="1" x14ac:dyDescent="0.2">
      <c r="A840" s="10">
        <v>2</v>
      </c>
      <c r="B840" s="11" t="s">
        <v>835</v>
      </c>
      <c r="C840" s="12">
        <v>0</v>
      </c>
      <c r="D840" s="15">
        <v>122</v>
      </c>
    </row>
    <row r="841" spans="1:4" ht="18" customHeight="1" x14ac:dyDescent="0.2">
      <c r="A841" s="10">
        <v>3</v>
      </c>
      <c r="B841" s="11" t="s">
        <v>836</v>
      </c>
      <c r="C841" s="12">
        <v>0</v>
      </c>
      <c r="D841" s="15">
        <v>85</v>
      </c>
    </row>
    <row r="842" spans="1:4" ht="18" customHeight="1" x14ac:dyDescent="0.2">
      <c r="A842" s="10">
        <v>4</v>
      </c>
      <c r="B842" s="11" t="s">
        <v>837</v>
      </c>
      <c r="C842" s="12">
        <v>0</v>
      </c>
      <c r="D842" s="15">
        <v>416</v>
      </c>
    </row>
    <row r="843" spans="1:4" ht="18" customHeight="1" x14ac:dyDescent="0.2">
      <c r="A843" s="10">
        <v>5</v>
      </c>
      <c r="B843" s="11" t="s">
        <v>838</v>
      </c>
      <c r="C843" s="12">
        <v>0</v>
      </c>
      <c r="D843" s="15">
        <v>127</v>
      </c>
    </row>
    <row r="844" spans="1:4" ht="18" customHeight="1" x14ac:dyDescent="0.2">
      <c r="A844" s="10">
        <v>6</v>
      </c>
      <c r="B844" s="11" t="s">
        <v>839</v>
      </c>
      <c r="C844" s="12">
        <v>0</v>
      </c>
      <c r="D844" s="15">
        <v>240</v>
      </c>
    </row>
    <row r="845" spans="1:4" ht="18" customHeight="1" x14ac:dyDescent="0.2">
      <c r="A845" s="10">
        <v>7</v>
      </c>
      <c r="B845" s="11" t="s">
        <v>840</v>
      </c>
      <c r="C845" s="12">
        <v>0</v>
      </c>
      <c r="D845" s="15">
        <v>55</v>
      </c>
    </row>
    <row r="846" spans="1:4" ht="18" customHeight="1" x14ac:dyDescent="0.2">
      <c r="A846" s="10">
        <v>8</v>
      </c>
      <c r="B846" s="11" t="s">
        <v>841</v>
      </c>
      <c r="C846" s="12">
        <v>0</v>
      </c>
      <c r="D846" s="15">
        <v>66</v>
      </c>
    </row>
    <row r="847" spans="1:4" ht="18" customHeight="1" x14ac:dyDescent="0.2">
      <c r="A847" s="10">
        <v>9</v>
      </c>
      <c r="B847" s="11" t="s">
        <v>842</v>
      </c>
      <c r="C847" s="12">
        <v>0</v>
      </c>
      <c r="D847" s="15">
        <v>195</v>
      </c>
    </row>
    <row r="848" spans="1:4" ht="18" customHeight="1" x14ac:dyDescent="0.2">
      <c r="A848" s="10">
        <v>10</v>
      </c>
      <c r="B848" s="11" t="s">
        <v>843</v>
      </c>
      <c r="C848" s="12">
        <v>0</v>
      </c>
      <c r="D848" s="15">
        <v>63</v>
      </c>
    </row>
    <row r="849" spans="1:4" ht="18" customHeight="1" x14ac:dyDescent="0.2">
      <c r="A849" s="10">
        <v>11</v>
      </c>
      <c r="B849" s="11" t="s">
        <v>844</v>
      </c>
      <c r="C849" s="12">
        <v>0</v>
      </c>
      <c r="D849" s="15">
        <v>140</v>
      </c>
    </row>
    <row r="850" spans="1:4" ht="18" customHeight="1" x14ac:dyDescent="0.2">
      <c r="A850" s="10">
        <v>12</v>
      </c>
      <c r="B850" s="11" t="s">
        <v>845</v>
      </c>
      <c r="C850" s="12">
        <v>0</v>
      </c>
      <c r="D850" s="15">
        <v>214</v>
      </c>
    </row>
    <row r="851" spans="1:4" ht="18" customHeight="1" x14ac:dyDescent="0.2">
      <c r="A851" s="10">
        <v>13</v>
      </c>
      <c r="B851" s="11" t="s">
        <v>846</v>
      </c>
      <c r="C851" s="12">
        <v>0</v>
      </c>
      <c r="D851" s="15">
        <v>25</v>
      </c>
    </row>
    <row r="852" spans="1:4" ht="18" customHeight="1" x14ac:dyDescent="0.2">
      <c r="A852" s="10">
        <v>14</v>
      </c>
      <c r="B852" s="11" t="s">
        <v>847</v>
      </c>
      <c r="C852" s="12">
        <v>0</v>
      </c>
      <c r="D852" s="15">
        <v>187</v>
      </c>
    </row>
    <row r="853" spans="1:4" ht="18" customHeight="1" x14ac:dyDescent="0.2">
      <c r="A853" s="10">
        <v>15</v>
      </c>
      <c r="B853" s="11" t="s">
        <v>848</v>
      </c>
      <c r="C853" s="12">
        <v>0</v>
      </c>
      <c r="D853" s="15">
        <v>65</v>
      </c>
    </row>
    <row r="854" spans="1:4" ht="18" customHeight="1" x14ac:dyDescent="0.2">
      <c r="A854" s="10">
        <v>16</v>
      </c>
      <c r="B854" s="11" t="s">
        <v>849</v>
      </c>
      <c r="C854" s="12">
        <v>0</v>
      </c>
      <c r="D854" s="15">
        <v>41</v>
      </c>
    </row>
    <row r="855" spans="1:4" ht="18" customHeight="1" x14ac:dyDescent="0.2">
      <c r="A855" s="10">
        <v>17</v>
      </c>
      <c r="B855" s="11" t="s">
        <v>850</v>
      </c>
      <c r="C855" s="12">
        <v>0</v>
      </c>
      <c r="D855" s="15">
        <v>52</v>
      </c>
    </row>
    <row r="856" spans="1:4" ht="18" customHeight="1" x14ac:dyDescent="0.2">
      <c r="A856" s="10">
        <v>18</v>
      </c>
      <c r="B856" s="11" t="s">
        <v>851</v>
      </c>
      <c r="C856" s="12">
        <v>0</v>
      </c>
      <c r="D856" s="15">
        <v>39</v>
      </c>
    </row>
    <row r="857" spans="1:4" ht="18" customHeight="1" x14ac:dyDescent="0.2">
      <c r="A857" s="10">
        <v>19</v>
      </c>
      <c r="B857" s="11" t="s">
        <v>852</v>
      </c>
      <c r="C857" s="12">
        <v>0</v>
      </c>
      <c r="D857" s="15">
        <v>43</v>
      </c>
    </row>
    <row r="858" spans="1:4" ht="18" customHeight="1" x14ac:dyDescent="0.2">
      <c r="A858" s="10">
        <v>20</v>
      </c>
      <c r="B858" s="11" t="s">
        <v>853</v>
      </c>
      <c r="C858" s="12">
        <v>0</v>
      </c>
      <c r="D858" s="15">
        <v>48</v>
      </c>
    </row>
    <row r="859" spans="1:4" ht="18" customHeight="1" x14ac:dyDescent="0.2">
      <c r="A859" s="7">
        <v>67</v>
      </c>
      <c r="B859" s="8" t="s">
        <v>854</v>
      </c>
      <c r="C859" s="9">
        <f>SUM(C860:C868)</f>
        <v>0</v>
      </c>
      <c r="D859" s="9">
        <f>SUM(D860:D868)</f>
        <v>561</v>
      </c>
    </row>
    <row r="860" spans="1:4" ht="18" customHeight="1" x14ac:dyDescent="0.2">
      <c r="A860" s="10">
        <v>1</v>
      </c>
      <c r="B860" s="11" t="s">
        <v>855</v>
      </c>
      <c r="C860" s="12">
        <v>0</v>
      </c>
      <c r="D860" s="15">
        <v>144</v>
      </c>
    </row>
    <row r="861" spans="1:4" ht="18" customHeight="1" x14ac:dyDescent="0.2">
      <c r="A861" s="10">
        <v>2</v>
      </c>
      <c r="B861" s="11" t="s">
        <v>856</v>
      </c>
      <c r="C861" s="12">
        <v>0</v>
      </c>
      <c r="D861" s="15">
        <v>47</v>
      </c>
    </row>
    <row r="862" spans="1:4" ht="18" customHeight="1" x14ac:dyDescent="0.2">
      <c r="A862" s="10">
        <v>3</v>
      </c>
      <c r="B862" s="11" t="s">
        <v>857</v>
      </c>
      <c r="C862" s="12">
        <v>0</v>
      </c>
      <c r="D862" s="15">
        <v>31</v>
      </c>
    </row>
    <row r="863" spans="1:4" ht="18" customHeight="1" x14ac:dyDescent="0.2">
      <c r="A863" s="10">
        <v>4</v>
      </c>
      <c r="B863" s="11" t="s">
        <v>858</v>
      </c>
      <c r="C863" s="12">
        <v>0</v>
      </c>
      <c r="D863" s="15">
        <v>60</v>
      </c>
    </row>
    <row r="864" spans="1:4" ht="18" customHeight="1" x14ac:dyDescent="0.2">
      <c r="A864" s="10">
        <v>5</v>
      </c>
      <c r="B864" s="11" t="s">
        <v>859</v>
      </c>
      <c r="C864" s="12">
        <v>0</v>
      </c>
      <c r="D864" s="15">
        <v>34</v>
      </c>
    </row>
    <row r="865" spans="1:4" ht="18" customHeight="1" x14ac:dyDescent="0.2">
      <c r="A865" s="10">
        <v>6</v>
      </c>
      <c r="B865" s="11" t="s">
        <v>860</v>
      </c>
      <c r="C865" s="12">
        <v>0</v>
      </c>
      <c r="D865" s="15">
        <v>30</v>
      </c>
    </row>
    <row r="866" spans="1:4" ht="18" customHeight="1" x14ac:dyDescent="0.2">
      <c r="A866" s="10">
        <v>7</v>
      </c>
      <c r="B866" s="11" t="s">
        <v>861</v>
      </c>
      <c r="C866" s="12">
        <v>0</v>
      </c>
      <c r="D866" s="15">
        <v>112</v>
      </c>
    </row>
    <row r="867" spans="1:4" ht="18" customHeight="1" x14ac:dyDescent="0.2">
      <c r="A867" s="10">
        <v>8</v>
      </c>
      <c r="B867" s="11" t="s">
        <v>862</v>
      </c>
      <c r="C867" s="12">
        <v>0</v>
      </c>
      <c r="D867" s="15">
        <v>54</v>
      </c>
    </row>
    <row r="868" spans="1:4" ht="18" customHeight="1" x14ac:dyDescent="0.2">
      <c r="A868" s="10">
        <v>9</v>
      </c>
      <c r="B868" s="11" t="s">
        <v>863</v>
      </c>
      <c r="C868" s="12">
        <v>0</v>
      </c>
      <c r="D868" s="15">
        <v>49</v>
      </c>
    </row>
    <row r="869" spans="1:4" ht="18" customHeight="1" x14ac:dyDescent="0.2">
      <c r="A869" s="7">
        <v>68</v>
      </c>
      <c r="B869" s="8" t="s">
        <v>864</v>
      </c>
      <c r="C869" s="9">
        <f>SUM(C870:C877)</f>
        <v>0</v>
      </c>
      <c r="D869" s="9">
        <f>SUM(D870:D877)</f>
        <v>724</v>
      </c>
    </row>
    <row r="870" spans="1:4" ht="18" customHeight="1" x14ac:dyDescent="0.2">
      <c r="A870" s="10">
        <v>1</v>
      </c>
      <c r="B870" s="11" t="s">
        <v>865</v>
      </c>
      <c r="C870" s="12">
        <v>0</v>
      </c>
      <c r="D870" s="15">
        <v>95</v>
      </c>
    </row>
    <row r="871" spans="1:4" ht="18" customHeight="1" x14ac:dyDescent="0.2">
      <c r="A871" s="10">
        <v>2</v>
      </c>
      <c r="B871" s="11" t="s">
        <v>866</v>
      </c>
      <c r="C871" s="12">
        <v>0</v>
      </c>
      <c r="D871" s="15">
        <v>108</v>
      </c>
    </row>
    <row r="872" spans="1:4" ht="18" customHeight="1" x14ac:dyDescent="0.2">
      <c r="A872" s="10">
        <v>3</v>
      </c>
      <c r="B872" s="11" t="s">
        <v>867</v>
      </c>
      <c r="C872" s="12">
        <v>0</v>
      </c>
      <c r="D872" s="15">
        <v>78</v>
      </c>
    </row>
    <row r="873" spans="1:4" ht="18" customHeight="1" x14ac:dyDescent="0.2">
      <c r="A873" s="10">
        <v>4</v>
      </c>
      <c r="B873" s="11" t="s">
        <v>868</v>
      </c>
      <c r="C873" s="12">
        <v>0</v>
      </c>
      <c r="D873" s="15">
        <v>109</v>
      </c>
    </row>
    <row r="874" spans="1:4" ht="18" customHeight="1" x14ac:dyDescent="0.2">
      <c r="A874" s="10">
        <v>5</v>
      </c>
      <c r="B874" s="11" t="s">
        <v>869</v>
      </c>
      <c r="C874" s="12">
        <v>0</v>
      </c>
      <c r="D874" s="15">
        <v>56</v>
      </c>
    </row>
    <row r="875" spans="1:4" ht="18" customHeight="1" x14ac:dyDescent="0.2">
      <c r="A875" s="10">
        <v>6</v>
      </c>
      <c r="B875" s="11" t="s">
        <v>870</v>
      </c>
      <c r="C875" s="12">
        <v>0</v>
      </c>
      <c r="D875" s="15">
        <v>151</v>
      </c>
    </row>
    <row r="876" spans="1:4" ht="18" customHeight="1" x14ac:dyDescent="0.2">
      <c r="A876" s="10">
        <v>7</v>
      </c>
      <c r="B876" s="11" t="s">
        <v>871</v>
      </c>
      <c r="C876" s="12">
        <v>0</v>
      </c>
      <c r="D876" s="15">
        <v>90</v>
      </c>
    </row>
    <row r="877" spans="1:4" ht="18" customHeight="1" x14ac:dyDescent="0.2">
      <c r="A877" s="10">
        <v>8</v>
      </c>
      <c r="B877" s="11" t="s">
        <v>872</v>
      </c>
      <c r="C877" s="12">
        <v>0</v>
      </c>
      <c r="D877" s="15">
        <v>37</v>
      </c>
    </row>
    <row r="878" spans="1:4" ht="18" customHeight="1" x14ac:dyDescent="0.2">
      <c r="A878" s="7">
        <v>69</v>
      </c>
      <c r="B878" s="8" t="s">
        <v>873</v>
      </c>
      <c r="C878" s="9">
        <f>SUM(C879:C903)</f>
        <v>0</v>
      </c>
      <c r="D878" s="9">
        <f>SUM(D879:D903)</f>
        <v>6923</v>
      </c>
    </row>
    <row r="879" spans="1:4" ht="18" customHeight="1" x14ac:dyDescent="0.2">
      <c r="A879" s="10">
        <v>1</v>
      </c>
      <c r="B879" s="11" t="s">
        <v>874</v>
      </c>
      <c r="C879" s="12">
        <v>0</v>
      </c>
      <c r="D879" s="15">
        <v>389</v>
      </c>
    </row>
    <row r="880" spans="1:4" ht="18" customHeight="1" x14ac:dyDescent="0.2">
      <c r="A880" s="10">
        <v>2</v>
      </c>
      <c r="B880" s="11" t="s">
        <v>875</v>
      </c>
      <c r="C880" s="12">
        <v>0</v>
      </c>
      <c r="D880" s="15">
        <v>261</v>
      </c>
    </row>
    <row r="881" spans="1:4" ht="18" customHeight="1" x14ac:dyDescent="0.2">
      <c r="A881" s="10">
        <v>3</v>
      </c>
      <c r="B881" s="11" t="s">
        <v>876</v>
      </c>
      <c r="C881" s="12">
        <v>0</v>
      </c>
      <c r="D881" s="15">
        <v>120</v>
      </c>
    </row>
    <row r="882" spans="1:4" ht="18" customHeight="1" x14ac:dyDescent="0.2">
      <c r="A882" s="10">
        <v>4</v>
      </c>
      <c r="B882" s="11" t="s">
        <v>877</v>
      </c>
      <c r="C882" s="12">
        <v>0</v>
      </c>
      <c r="D882" s="15">
        <v>629</v>
      </c>
    </row>
    <row r="883" spans="1:4" ht="18" customHeight="1" x14ac:dyDescent="0.2">
      <c r="A883" s="10">
        <v>5</v>
      </c>
      <c r="B883" s="11" t="s">
        <v>878</v>
      </c>
      <c r="C883" s="12">
        <v>0</v>
      </c>
      <c r="D883" s="15">
        <v>285</v>
      </c>
    </row>
    <row r="884" spans="1:4" ht="18" customHeight="1" x14ac:dyDescent="0.2">
      <c r="A884" s="10">
        <v>6</v>
      </c>
      <c r="B884" s="11" t="s">
        <v>879</v>
      </c>
      <c r="C884" s="12">
        <v>0</v>
      </c>
      <c r="D884" s="15">
        <v>631</v>
      </c>
    </row>
    <row r="885" spans="1:4" ht="18" customHeight="1" x14ac:dyDescent="0.2">
      <c r="A885" s="10">
        <v>7</v>
      </c>
      <c r="B885" s="11" t="s">
        <v>880</v>
      </c>
      <c r="C885" s="12">
        <v>0</v>
      </c>
      <c r="D885" s="15">
        <v>374</v>
      </c>
    </row>
    <row r="886" spans="1:4" ht="18" customHeight="1" x14ac:dyDescent="0.2">
      <c r="A886" s="10">
        <v>8</v>
      </c>
      <c r="B886" s="11" t="s">
        <v>881</v>
      </c>
      <c r="C886" s="12">
        <v>0</v>
      </c>
      <c r="D886" s="15">
        <v>279</v>
      </c>
    </row>
    <row r="887" spans="1:4" ht="18" customHeight="1" x14ac:dyDescent="0.2">
      <c r="A887" s="10">
        <v>9</v>
      </c>
      <c r="B887" s="11" t="s">
        <v>882</v>
      </c>
      <c r="C887" s="12">
        <v>0</v>
      </c>
      <c r="D887" s="15">
        <v>576</v>
      </c>
    </row>
    <row r="888" spans="1:4" ht="18" customHeight="1" x14ac:dyDescent="0.2">
      <c r="A888" s="10">
        <v>10</v>
      </c>
      <c r="B888" s="11" t="s">
        <v>883</v>
      </c>
      <c r="C888" s="12">
        <v>0</v>
      </c>
      <c r="D888" s="15">
        <v>410</v>
      </c>
    </row>
    <row r="889" spans="1:4" ht="18" customHeight="1" x14ac:dyDescent="0.2">
      <c r="A889" s="10">
        <v>11</v>
      </c>
      <c r="B889" s="11" t="s">
        <v>884</v>
      </c>
      <c r="C889" s="12">
        <v>0</v>
      </c>
      <c r="D889" s="15">
        <v>259</v>
      </c>
    </row>
    <row r="890" spans="1:4" ht="18" customHeight="1" x14ac:dyDescent="0.2">
      <c r="A890" s="10">
        <v>12</v>
      </c>
      <c r="B890" s="11" t="s">
        <v>885</v>
      </c>
      <c r="C890" s="12">
        <v>0</v>
      </c>
      <c r="D890" s="15">
        <v>504</v>
      </c>
    </row>
    <row r="891" spans="1:4" ht="18" customHeight="1" x14ac:dyDescent="0.2">
      <c r="A891" s="10">
        <v>13</v>
      </c>
      <c r="B891" s="11" t="s">
        <v>886</v>
      </c>
      <c r="C891" s="12">
        <v>0</v>
      </c>
      <c r="D891" s="15">
        <v>380</v>
      </c>
    </row>
    <row r="892" spans="1:4" ht="18" customHeight="1" x14ac:dyDescent="0.2">
      <c r="A892" s="10">
        <v>14</v>
      </c>
      <c r="B892" s="11" t="s">
        <v>887</v>
      </c>
      <c r="C892" s="12">
        <v>0</v>
      </c>
      <c r="D892" s="15">
        <v>26</v>
      </c>
    </row>
    <row r="893" spans="1:4" ht="18" customHeight="1" x14ac:dyDescent="0.2">
      <c r="A893" s="10">
        <v>15</v>
      </c>
      <c r="B893" s="11" t="s">
        <v>888</v>
      </c>
      <c r="C893" s="12">
        <v>0</v>
      </c>
      <c r="D893" s="15">
        <v>135</v>
      </c>
    </row>
    <row r="894" spans="1:4" ht="18" customHeight="1" x14ac:dyDescent="0.2">
      <c r="A894" s="10">
        <v>16</v>
      </c>
      <c r="B894" s="11" t="s">
        <v>889</v>
      </c>
      <c r="C894" s="12">
        <v>0</v>
      </c>
      <c r="D894" s="15">
        <v>186</v>
      </c>
    </row>
    <row r="895" spans="1:4" ht="18" customHeight="1" x14ac:dyDescent="0.2">
      <c r="A895" s="10">
        <v>17</v>
      </c>
      <c r="B895" s="11" t="s">
        <v>890</v>
      </c>
      <c r="C895" s="12">
        <v>0</v>
      </c>
      <c r="D895" s="15">
        <v>173</v>
      </c>
    </row>
    <row r="896" spans="1:4" ht="18" customHeight="1" x14ac:dyDescent="0.2">
      <c r="A896" s="10">
        <v>18</v>
      </c>
      <c r="B896" s="11" t="s">
        <v>891</v>
      </c>
      <c r="C896" s="12">
        <v>0</v>
      </c>
      <c r="D896" s="15">
        <v>137</v>
      </c>
    </row>
    <row r="897" spans="1:4" ht="18" customHeight="1" x14ac:dyDescent="0.2">
      <c r="A897" s="10">
        <v>19</v>
      </c>
      <c r="B897" s="11" t="s">
        <v>892</v>
      </c>
      <c r="C897" s="12">
        <v>0</v>
      </c>
      <c r="D897" s="15">
        <v>227</v>
      </c>
    </row>
    <row r="898" spans="1:4" ht="18" customHeight="1" x14ac:dyDescent="0.2">
      <c r="A898" s="10">
        <v>20</v>
      </c>
      <c r="B898" s="11" t="s">
        <v>893</v>
      </c>
      <c r="C898" s="12">
        <v>0</v>
      </c>
      <c r="D898" s="15">
        <v>202</v>
      </c>
    </row>
    <row r="899" spans="1:4" ht="18" customHeight="1" x14ac:dyDescent="0.2">
      <c r="A899" s="10">
        <v>21</v>
      </c>
      <c r="B899" s="11" t="s">
        <v>894</v>
      </c>
      <c r="C899" s="12">
        <v>0</v>
      </c>
      <c r="D899" s="15">
        <v>198</v>
      </c>
    </row>
    <row r="900" spans="1:4" ht="18" customHeight="1" x14ac:dyDescent="0.2">
      <c r="A900" s="10">
        <v>22</v>
      </c>
      <c r="B900" s="11" t="s">
        <v>895</v>
      </c>
      <c r="C900" s="12">
        <v>0</v>
      </c>
      <c r="D900" s="15">
        <v>121</v>
      </c>
    </row>
    <row r="901" spans="1:4" ht="18" customHeight="1" x14ac:dyDescent="0.2">
      <c r="A901" s="10">
        <v>23</v>
      </c>
      <c r="B901" s="11" t="s">
        <v>896</v>
      </c>
      <c r="C901" s="12">
        <v>0</v>
      </c>
      <c r="D901" s="15">
        <v>199</v>
      </c>
    </row>
    <row r="902" spans="1:4" ht="18" customHeight="1" x14ac:dyDescent="0.2">
      <c r="A902" s="10">
        <v>24</v>
      </c>
      <c r="B902" s="11" t="s">
        <v>897</v>
      </c>
      <c r="C902" s="12">
        <v>0</v>
      </c>
      <c r="D902" s="15">
        <v>114</v>
      </c>
    </row>
    <row r="903" spans="1:4" ht="18" customHeight="1" x14ac:dyDescent="0.2">
      <c r="A903" s="10">
        <v>25</v>
      </c>
      <c r="B903" s="11" t="s">
        <v>898</v>
      </c>
      <c r="C903" s="12">
        <v>0</v>
      </c>
      <c r="D903" s="15">
        <v>108</v>
      </c>
    </row>
    <row r="904" spans="1:4" ht="18" customHeight="1" x14ac:dyDescent="0.2">
      <c r="A904" s="7">
        <v>70</v>
      </c>
      <c r="B904" s="8" t="s">
        <v>899</v>
      </c>
      <c r="C904" s="9">
        <f>SUM(C905:C911)</f>
        <v>0</v>
      </c>
      <c r="D904" s="9">
        <f>SUM(D905:D911)</f>
        <v>466</v>
      </c>
    </row>
    <row r="905" spans="1:4" ht="18" customHeight="1" x14ac:dyDescent="0.2">
      <c r="A905" s="10">
        <v>1</v>
      </c>
      <c r="B905" s="11" t="s">
        <v>900</v>
      </c>
      <c r="C905" s="12">
        <v>0</v>
      </c>
      <c r="D905" s="15">
        <v>57</v>
      </c>
    </row>
    <row r="906" spans="1:4" ht="18" customHeight="1" x14ac:dyDescent="0.2">
      <c r="A906" s="10">
        <v>2</v>
      </c>
      <c r="B906" s="11" t="s">
        <v>901</v>
      </c>
      <c r="C906" s="12">
        <v>0</v>
      </c>
      <c r="D906" s="15">
        <v>52</v>
      </c>
    </row>
    <row r="907" spans="1:4" ht="18" customHeight="1" x14ac:dyDescent="0.2">
      <c r="A907" s="10">
        <v>3</v>
      </c>
      <c r="B907" s="11" t="s">
        <v>902</v>
      </c>
      <c r="C907" s="12">
        <v>0</v>
      </c>
      <c r="D907" s="15">
        <v>32</v>
      </c>
    </row>
    <row r="908" spans="1:4" ht="18" customHeight="1" x14ac:dyDescent="0.2">
      <c r="A908" s="10">
        <v>4</v>
      </c>
      <c r="B908" s="11" t="s">
        <v>903</v>
      </c>
      <c r="C908" s="12">
        <v>0</v>
      </c>
      <c r="D908" s="15">
        <v>98</v>
      </c>
    </row>
    <row r="909" spans="1:4" ht="18" customHeight="1" x14ac:dyDescent="0.2">
      <c r="A909" s="10">
        <v>5</v>
      </c>
      <c r="B909" s="11" t="s">
        <v>904</v>
      </c>
      <c r="C909" s="12">
        <v>0</v>
      </c>
      <c r="D909" s="15">
        <v>59</v>
      </c>
    </row>
    <row r="910" spans="1:4" ht="18" customHeight="1" x14ac:dyDescent="0.2">
      <c r="A910" s="10">
        <v>6</v>
      </c>
      <c r="B910" s="11" t="s">
        <v>905</v>
      </c>
      <c r="C910" s="12">
        <v>0</v>
      </c>
      <c r="D910" s="15">
        <v>125</v>
      </c>
    </row>
    <row r="911" spans="1:4" ht="18" customHeight="1" x14ac:dyDescent="0.2">
      <c r="A911" s="10">
        <v>7</v>
      </c>
      <c r="B911" s="11" t="s">
        <v>906</v>
      </c>
      <c r="C911" s="12">
        <v>0</v>
      </c>
      <c r="D911" s="15">
        <v>43</v>
      </c>
    </row>
    <row r="912" spans="1:4" ht="18" customHeight="1" x14ac:dyDescent="0.2">
      <c r="A912" s="7">
        <v>71</v>
      </c>
      <c r="B912" s="8" t="s">
        <v>907</v>
      </c>
      <c r="C912" s="9">
        <f>SUM(C913:C930)</f>
        <v>0</v>
      </c>
      <c r="D912" s="9">
        <f>SUM(D913:D930)</f>
        <v>1818</v>
      </c>
    </row>
    <row r="913" spans="1:4" ht="18" customHeight="1" x14ac:dyDescent="0.2">
      <c r="A913" s="10">
        <v>1</v>
      </c>
      <c r="B913" s="11" t="s">
        <v>908</v>
      </c>
      <c r="C913" s="12">
        <v>0</v>
      </c>
      <c r="D913" s="15">
        <v>231</v>
      </c>
    </row>
    <row r="914" spans="1:4" ht="18" customHeight="1" x14ac:dyDescent="0.2">
      <c r="A914" s="10">
        <v>2</v>
      </c>
      <c r="B914" s="11" t="s">
        <v>909</v>
      </c>
      <c r="C914" s="12">
        <v>0</v>
      </c>
      <c r="D914" s="15">
        <v>78</v>
      </c>
    </row>
    <row r="915" spans="1:4" ht="18" customHeight="1" x14ac:dyDescent="0.2">
      <c r="A915" s="10">
        <v>3</v>
      </c>
      <c r="B915" s="11" t="s">
        <v>910</v>
      </c>
      <c r="C915" s="12">
        <v>0</v>
      </c>
      <c r="D915" s="15">
        <v>99</v>
      </c>
    </row>
    <row r="916" spans="1:4" ht="18" customHeight="1" x14ac:dyDescent="0.2">
      <c r="A916" s="10">
        <v>4</v>
      </c>
      <c r="B916" s="11" t="s">
        <v>911</v>
      </c>
      <c r="C916" s="12">
        <v>0</v>
      </c>
      <c r="D916" s="15">
        <v>153</v>
      </c>
    </row>
    <row r="917" spans="1:4" ht="18" customHeight="1" x14ac:dyDescent="0.2">
      <c r="A917" s="10">
        <v>5</v>
      </c>
      <c r="B917" s="11" t="s">
        <v>912</v>
      </c>
      <c r="C917" s="12">
        <v>0</v>
      </c>
      <c r="D917" s="15">
        <v>226</v>
      </c>
    </row>
    <row r="918" spans="1:4" ht="18" customHeight="1" x14ac:dyDescent="0.2">
      <c r="A918" s="10">
        <v>6</v>
      </c>
      <c r="B918" s="11" t="s">
        <v>913</v>
      </c>
      <c r="C918" s="12">
        <v>0</v>
      </c>
      <c r="D918" s="15">
        <v>86</v>
      </c>
    </row>
    <row r="919" spans="1:4" ht="18" customHeight="1" x14ac:dyDescent="0.2">
      <c r="A919" s="10">
        <v>7</v>
      </c>
      <c r="B919" s="11" t="s">
        <v>914</v>
      </c>
      <c r="C919" s="12">
        <v>0</v>
      </c>
      <c r="D919" s="15">
        <v>231</v>
      </c>
    </row>
    <row r="920" spans="1:4" ht="18" customHeight="1" x14ac:dyDescent="0.2">
      <c r="A920" s="10">
        <v>8</v>
      </c>
      <c r="B920" s="11" t="s">
        <v>915</v>
      </c>
      <c r="C920" s="12">
        <v>0</v>
      </c>
      <c r="D920" s="15">
        <v>72</v>
      </c>
    </row>
    <row r="921" spans="1:4" ht="18" customHeight="1" x14ac:dyDescent="0.2">
      <c r="A921" s="10">
        <v>9</v>
      </c>
      <c r="B921" s="11" t="s">
        <v>916</v>
      </c>
      <c r="C921" s="12">
        <v>0</v>
      </c>
      <c r="D921" s="15">
        <v>115</v>
      </c>
    </row>
    <row r="922" spans="1:4" ht="18" customHeight="1" x14ac:dyDescent="0.2">
      <c r="A922" s="10">
        <v>10</v>
      </c>
      <c r="B922" s="11" t="s">
        <v>917</v>
      </c>
      <c r="C922" s="12">
        <v>0</v>
      </c>
      <c r="D922" s="15">
        <v>126</v>
      </c>
    </row>
    <row r="923" spans="1:4" ht="18" customHeight="1" x14ac:dyDescent="0.2">
      <c r="A923" s="10">
        <v>11</v>
      </c>
      <c r="B923" s="11" t="s">
        <v>918</v>
      </c>
      <c r="C923" s="12">
        <v>0</v>
      </c>
      <c r="D923" s="15">
        <v>60</v>
      </c>
    </row>
    <row r="924" spans="1:4" ht="18" customHeight="1" x14ac:dyDescent="0.2">
      <c r="A924" s="10">
        <v>12</v>
      </c>
      <c r="B924" s="11" t="s">
        <v>919</v>
      </c>
      <c r="C924" s="12">
        <v>0</v>
      </c>
      <c r="D924" s="15">
        <v>79</v>
      </c>
    </row>
    <row r="925" spans="1:4" ht="18" customHeight="1" x14ac:dyDescent="0.2">
      <c r="A925" s="10">
        <v>13</v>
      </c>
      <c r="B925" s="11" t="s">
        <v>920</v>
      </c>
      <c r="C925" s="12">
        <v>0</v>
      </c>
      <c r="D925" s="15">
        <v>37</v>
      </c>
    </row>
    <row r="926" spans="1:4" ht="18" customHeight="1" x14ac:dyDescent="0.2">
      <c r="A926" s="10">
        <v>14</v>
      </c>
      <c r="B926" s="11" t="s">
        <v>921</v>
      </c>
      <c r="C926" s="12">
        <v>0</v>
      </c>
      <c r="D926" s="15">
        <v>75</v>
      </c>
    </row>
    <row r="927" spans="1:4" ht="18" customHeight="1" x14ac:dyDescent="0.2">
      <c r="A927" s="10">
        <v>15</v>
      </c>
      <c r="B927" s="11" t="s">
        <v>922</v>
      </c>
      <c r="C927" s="12">
        <v>0</v>
      </c>
      <c r="D927" s="15">
        <v>20</v>
      </c>
    </row>
    <row r="928" spans="1:4" ht="18" customHeight="1" x14ac:dyDescent="0.2">
      <c r="A928" s="10">
        <v>16</v>
      </c>
      <c r="B928" s="11" t="s">
        <v>923</v>
      </c>
      <c r="C928" s="12">
        <v>0</v>
      </c>
      <c r="D928" s="15">
        <v>62</v>
      </c>
    </row>
    <row r="929" spans="1:4" ht="18" customHeight="1" x14ac:dyDescent="0.2">
      <c r="A929" s="10">
        <v>17</v>
      </c>
      <c r="B929" s="11" t="s">
        <v>924</v>
      </c>
      <c r="C929" s="12">
        <v>0</v>
      </c>
      <c r="D929" s="15">
        <v>44</v>
      </c>
    </row>
    <row r="930" spans="1:4" ht="18" customHeight="1" x14ac:dyDescent="0.2">
      <c r="A930" s="10">
        <v>18</v>
      </c>
      <c r="B930" s="11" t="s">
        <v>925</v>
      </c>
      <c r="C930" s="12">
        <v>0</v>
      </c>
      <c r="D930" s="15">
        <v>24</v>
      </c>
    </row>
    <row r="931" spans="1:4" ht="18" customHeight="1" x14ac:dyDescent="0.2">
      <c r="A931" s="7">
        <v>72</v>
      </c>
      <c r="B931" s="8" t="s">
        <v>926</v>
      </c>
      <c r="C931" s="9">
        <f>SUM(C932:C956)</f>
        <v>0</v>
      </c>
      <c r="D931" s="9">
        <f>SUM(D932:D956)</f>
        <v>1307</v>
      </c>
    </row>
    <row r="932" spans="1:4" ht="18" customHeight="1" x14ac:dyDescent="0.2">
      <c r="A932" s="10">
        <v>1</v>
      </c>
      <c r="B932" s="11" t="s">
        <v>927</v>
      </c>
      <c r="C932" s="12">
        <v>0</v>
      </c>
      <c r="D932" s="15">
        <v>65</v>
      </c>
    </row>
    <row r="933" spans="1:4" ht="18" customHeight="1" x14ac:dyDescent="0.2">
      <c r="A933" s="10">
        <v>2</v>
      </c>
      <c r="B933" s="11" t="s">
        <v>928</v>
      </c>
      <c r="C933" s="12">
        <v>0</v>
      </c>
      <c r="D933" s="15">
        <v>76</v>
      </c>
    </row>
    <row r="934" spans="1:4" ht="18" customHeight="1" x14ac:dyDescent="0.2">
      <c r="A934" s="10">
        <v>3</v>
      </c>
      <c r="B934" s="11" t="s">
        <v>929</v>
      </c>
      <c r="C934" s="12">
        <v>0</v>
      </c>
      <c r="D934" s="15">
        <v>56</v>
      </c>
    </row>
    <row r="935" spans="1:4" ht="18" customHeight="1" x14ac:dyDescent="0.2">
      <c r="A935" s="10">
        <v>4</v>
      </c>
      <c r="B935" s="11" t="s">
        <v>930</v>
      </c>
      <c r="C935" s="12">
        <v>0</v>
      </c>
      <c r="D935" s="15">
        <v>60</v>
      </c>
    </row>
    <row r="936" spans="1:4" ht="18" customHeight="1" x14ac:dyDescent="0.2">
      <c r="A936" s="10">
        <v>5</v>
      </c>
      <c r="B936" s="11" t="s">
        <v>931</v>
      </c>
      <c r="C936" s="12">
        <v>0</v>
      </c>
      <c r="D936" s="15">
        <v>21</v>
      </c>
    </row>
    <row r="937" spans="1:4" ht="18" customHeight="1" x14ac:dyDescent="0.2">
      <c r="A937" s="10">
        <v>6</v>
      </c>
      <c r="B937" s="11" t="s">
        <v>932</v>
      </c>
      <c r="C937" s="12">
        <v>0</v>
      </c>
      <c r="D937" s="15">
        <v>103</v>
      </c>
    </row>
    <row r="938" spans="1:4" ht="18" customHeight="1" x14ac:dyDescent="0.2">
      <c r="A938" s="10">
        <v>7</v>
      </c>
      <c r="B938" s="11" t="s">
        <v>933</v>
      </c>
      <c r="C938" s="12">
        <v>0</v>
      </c>
      <c r="D938" s="15">
        <v>87</v>
      </c>
    </row>
    <row r="939" spans="1:4" ht="18" customHeight="1" x14ac:dyDescent="0.2">
      <c r="A939" s="10">
        <v>8</v>
      </c>
      <c r="B939" s="11" t="s">
        <v>934</v>
      </c>
      <c r="C939" s="12">
        <v>0</v>
      </c>
      <c r="D939" s="15">
        <v>47</v>
      </c>
    </row>
    <row r="940" spans="1:4" ht="18" customHeight="1" x14ac:dyDescent="0.2">
      <c r="A940" s="10">
        <v>9</v>
      </c>
      <c r="B940" s="11" t="s">
        <v>935</v>
      </c>
      <c r="C940" s="12">
        <v>0</v>
      </c>
      <c r="D940" s="15">
        <v>18</v>
      </c>
    </row>
    <row r="941" spans="1:4" ht="18" customHeight="1" x14ac:dyDescent="0.2">
      <c r="A941" s="10">
        <v>10</v>
      </c>
      <c r="B941" s="11" t="s">
        <v>936</v>
      </c>
      <c r="C941" s="12">
        <v>0</v>
      </c>
      <c r="D941" s="15">
        <v>19</v>
      </c>
    </row>
    <row r="942" spans="1:4" ht="18" customHeight="1" x14ac:dyDescent="0.2">
      <c r="A942" s="10">
        <v>11</v>
      </c>
      <c r="B942" s="11" t="s">
        <v>937</v>
      </c>
      <c r="C942" s="12">
        <v>0</v>
      </c>
      <c r="D942" s="15">
        <v>42</v>
      </c>
    </row>
    <row r="943" spans="1:4" ht="18" customHeight="1" x14ac:dyDescent="0.2">
      <c r="A943" s="10">
        <v>12</v>
      </c>
      <c r="B943" s="11" t="s">
        <v>938</v>
      </c>
      <c r="C943" s="12">
        <v>0</v>
      </c>
      <c r="D943" s="15">
        <v>56</v>
      </c>
    </row>
    <row r="944" spans="1:4" ht="18" customHeight="1" x14ac:dyDescent="0.2">
      <c r="A944" s="10">
        <v>13</v>
      </c>
      <c r="B944" s="11" t="s">
        <v>939</v>
      </c>
      <c r="C944" s="12">
        <v>0</v>
      </c>
      <c r="D944" s="15">
        <v>51</v>
      </c>
    </row>
    <row r="945" spans="1:4" ht="18" customHeight="1" x14ac:dyDescent="0.2">
      <c r="A945" s="10">
        <v>14</v>
      </c>
      <c r="B945" s="11" t="s">
        <v>940</v>
      </c>
      <c r="C945" s="12">
        <v>0</v>
      </c>
      <c r="D945" s="15">
        <v>81</v>
      </c>
    </row>
    <row r="946" spans="1:4" ht="18" customHeight="1" x14ac:dyDescent="0.2">
      <c r="A946" s="10">
        <v>15</v>
      </c>
      <c r="B946" s="11" t="s">
        <v>941</v>
      </c>
      <c r="C946" s="12">
        <v>0</v>
      </c>
      <c r="D946" s="15">
        <v>9</v>
      </c>
    </row>
    <row r="947" spans="1:4" ht="18" customHeight="1" x14ac:dyDescent="0.2">
      <c r="A947" s="10">
        <v>16</v>
      </c>
      <c r="B947" s="11" t="s">
        <v>942</v>
      </c>
      <c r="C947" s="12">
        <v>0</v>
      </c>
      <c r="D947" s="15">
        <v>59</v>
      </c>
    </row>
    <row r="948" spans="1:4" ht="18" customHeight="1" x14ac:dyDescent="0.2">
      <c r="A948" s="10">
        <v>17</v>
      </c>
      <c r="B948" s="11" t="s">
        <v>943</v>
      </c>
      <c r="C948" s="12">
        <v>0</v>
      </c>
      <c r="D948" s="15">
        <v>125</v>
      </c>
    </row>
    <row r="949" spans="1:4" ht="18" customHeight="1" x14ac:dyDescent="0.2">
      <c r="A949" s="10">
        <v>18</v>
      </c>
      <c r="B949" s="11" t="s">
        <v>944</v>
      </c>
      <c r="C949" s="12">
        <v>0</v>
      </c>
      <c r="D949" s="15">
        <v>32</v>
      </c>
    </row>
    <row r="950" spans="1:4" ht="18" customHeight="1" x14ac:dyDescent="0.2">
      <c r="A950" s="10">
        <v>19</v>
      </c>
      <c r="B950" s="11" t="s">
        <v>945</v>
      </c>
      <c r="C950" s="12">
        <v>0</v>
      </c>
      <c r="D950" s="15">
        <v>47</v>
      </c>
    </row>
    <row r="951" spans="1:4" ht="18" customHeight="1" x14ac:dyDescent="0.2">
      <c r="A951" s="10">
        <v>20</v>
      </c>
      <c r="B951" s="11" t="s">
        <v>946</v>
      </c>
      <c r="C951" s="12">
        <v>0</v>
      </c>
      <c r="D951" s="15">
        <v>28</v>
      </c>
    </row>
    <row r="952" spans="1:4" ht="18" customHeight="1" x14ac:dyDescent="0.2">
      <c r="A952" s="10">
        <v>21</v>
      </c>
      <c r="B952" s="11" t="s">
        <v>947</v>
      </c>
      <c r="C952" s="12">
        <v>0</v>
      </c>
      <c r="D952" s="15">
        <v>15</v>
      </c>
    </row>
    <row r="953" spans="1:4" ht="18" customHeight="1" x14ac:dyDescent="0.2">
      <c r="A953" s="10">
        <v>22</v>
      </c>
      <c r="B953" s="11" t="s">
        <v>948</v>
      </c>
      <c r="C953" s="12">
        <v>0</v>
      </c>
      <c r="D953" s="15">
        <v>17</v>
      </c>
    </row>
    <row r="954" spans="1:4" ht="18" customHeight="1" x14ac:dyDescent="0.2">
      <c r="A954" s="10">
        <v>23</v>
      </c>
      <c r="B954" s="11" t="s">
        <v>949</v>
      </c>
      <c r="C954" s="12">
        <v>0</v>
      </c>
      <c r="D954" s="15">
        <v>38</v>
      </c>
    </row>
    <row r="955" spans="1:4" ht="18" customHeight="1" x14ac:dyDescent="0.2">
      <c r="A955" s="10">
        <v>24</v>
      </c>
      <c r="B955" s="11" t="s">
        <v>950</v>
      </c>
      <c r="C955" s="12">
        <v>0</v>
      </c>
      <c r="D955" s="15">
        <v>132</v>
      </c>
    </row>
    <row r="956" spans="1:4" ht="18" customHeight="1" x14ac:dyDescent="0.2">
      <c r="A956" s="10">
        <v>25</v>
      </c>
      <c r="B956" s="11" t="s">
        <v>951</v>
      </c>
      <c r="C956" s="12">
        <v>0</v>
      </c>
      <c r="D956" s="15">
        <v>23</v>
      </c>
    </row>
    <row r="957" spans="1:4" ht="18" customHeight="1" x14ac:dyDescent="0.2">
      <c r="A957" s="7">
        <v>73</v>
      </c>
      <c r="B957" s="8" t="s">
        <v>952</v>
      </c>
      <c r="C957" s="9">
        <f>SUM(C958:C965)</f>
        <v>0</v>
      </c>
      <c r="D957" s="9">
        <f>SUM(D958:D965)</f>
        <v>146</v>
      </c>
    </row>
    <row r="958" spans="1:4" ht="18" customHeight="1" x14ac:dyDescent="0.2">
      <c r="A958" s="10">
        <v>1</v>
      </c>
      <c r="B958" s="11" t="s">
        <v>953</v>
      </c>
      <c r="C958" s="12">
        <v>0</v>
      </c>
      <c r="D958" s="15">
        <v>15</v>
      </c>
    </row>
    <row r="959" spans="1:4" ht="18" customHeight="1" x14ac:dyDescent="0.2">
      <c r="A959" s="10">
        <v>2</v>
      </c>
      <c r="B959" s="11" t="s">
        <v>954</v>
      </c>
      <c r="C959" s="12">
        <v>0</v>
      </c>
      <c r="D959" s="15">
        <v>13</v>
      </c>
    </row>
    <row r="960" spans="1:4" ht="18" customHeight="1" x14ac:dyDescent="0.2">
      <c r="A960" s="10">
        <v>3</v>
      </c>
      <c r="B960" s="11" t="s">
        <v>955</v>
      </c>
      <c r="C960" s="12">
        <v>0</v>
      </c>
      <c r="D960" s="15">
        <v>10</v>
      </c>
    </row>
    <row r="961" spans="1:4" ht="18" customHeight="1" x14ac:dyDescent="0.2">
      <c r="A961" s="10">
        <v>4</v>
      </c>
      <c r="B961" s="11" t="s">
        <v>956</v>
      </c>
      <c r="C961" s="12">
        <v>0</v>
      </c>
      <c r="D961" s="15">
        <v>32</v>
      </c>
    </row>
    <row r="962" spans="1:4" ht="18" customHeight="1" x14ac:dyDescent="0.2">
      <c r="A962" s="10">
        <v>5</v>
      </c>
      <c r="B962" s="11" t="s">
        <v>957</v>
      </c>
      <c r="C962" s="12">
        <v>0</v>
      </c>
      <c r="D962" s="15">
        <v>17</v>
      </c>
    </row>
    <row r="963" spans="1:4" ht="18" customHeight="1" x14ac:dyDescent="0.2">
      <c r="A963" s="10">
        <v>6</v>
      </c>
      <c r="B963" s="11" t="s">
        <v>958</v>
      </c>
      <c r="C963" s="12">
        <v>0</v>
      </c>
      <c r="D963" s="15">
        <v>21</v>
      </c>
    </row>
    <row r="964" spans="1:4" ht="18" customHeight="1" x14ac:dyDescent="0.2">
      <c r="A964" s="10">
        <v>7</v>
      </c>
      <c r="B964" s="11" t="s">
        <v>959</v>
      </c>
      <c r="C964" s="12">
        <v>0</v>
      </c>
      <c r="D964" s="15">
        <v>16</v>
      </c>
    </row>
    <row r="965" spans="1:4" ht="18" customHeight="1" x14ac:dyDescent="0.2">
      <c r="A965" s="10">
        <v>8</v>
      </c>
      <c r="B965" s="11" t="s">
        <v>960</v>
      </c>
      <c r="C965" s="12">
        <v>0</v>
      </c>
      <c r="D965" s="15">
        <v>22</v>
      </c>
    </row>
    <row r="966" spans="1:4" ht="18" customHeight="1" x14ac:dyDescent="0.2">
      <c r="A966" s="7">
        <v>74</v>
      </c>
      <c r="B966" s="8" t="s">
        <v>961</v>
      </c>
      <c r="C966" s="9">
        <f>SUM(C967:C977)</f>
        <v>0</v>
      </c>
      <c r="D966" s="9">
        <f>SUM(D967:D977)</f>
        <v>1726</v>
      </c>
    </row>
    <row r="967" spans="1:4" ht="18" customHeight="1" x14ac:dyDescent="0.2">
      <c r="A967" s="10">
        <v>1</v>
      </c>
      <c r="B967" s="11" t="s">
        <v>962</v>
      </c>
      <c r="C967" s="12">
        <v>0</v>
      </c>
      <c r="D967" s="15">
        <v>237</v>
      </c>
    </row>
    <row r="968" spans="1:4" ht="18" customHeight="1" x14ac:dyDescent="0.2">
      <c r="A968" s="10">
        <v>2</v>
      </c>
      <c r="B968" s="11" t="s">
        <v>963</v>
      </c>
      <c r="C968" s="12">
        <v>0</v>
      </c>
      <c r="D968" s="15">
        <v>171</v>
      </c>
    </row>
    <row r="969" spans="1:4" ht="18" customHeight="1" x14ac:dyDescent="0.2">
      <c r="A969" s="10">
        <v>3</v>
      </c>
      <c r="B969" s="11" t="s">
        <v>964</v>
      </c>
      <c r="C969" s="12">
        <v>0</v>
      </c>
      <c r="D969" s="15">
        <v>527</v>
      </c>
    </row>
    <row r="970" spans="1:4" ht="18" customHeight="1" x14ac:dyDescent="0.2">
      <c r="A970" s="10">
        <v>4</v>
      </c>
      <c r="B970" s="11" t="s">
        <v>965</v>
      </c>
      <c r="C970" s="12">
        <v>0</v>
      </c>
      <c r="D970" s="15">
        <v>97</v>
      </c>
    </row>
    <row r="971" spans="1:4" ht="18" customHeight="1" x14ac:dyDescent="0.2">
      <c r="A971" s="10">
        <v>5</v>
      </c>
      <c r="B971" s="11" t="s">
        <v>966</v>
      </c>
      <c r="C971" s="12">
        <v>0</v>
      </c>
      <c r="D971" s="15">
        <v>179</v>
      </c>
    </row>
    <row r="972" spans="1:4" ht="18" customHeight="1" x14ac:dyDescent="0.2">
      <c r="A972" s="10">
        <v>6</v>
      </c>
      <c r="B972" s="11" t="s">
        <v>967</v>
      </c>
      <c r="C972" s="12">
        <v>0</v>
      </c>
      <c r="D972" s="15">
        <v>106</v>
      </c>
    </row>
    <row r="973" spans="1:4" ht="18" customHeight="1" x14ac:dyDescent="0.2">
      <c r="A973" s="10">
        <v>7</v>
      </c>
      <c r="B973" s="11" t="s">
        <v>968</v>
      </c>
      <c r="C973" s="12">
        <v>0</v>
      </c>
      <c r="D973" s="15">
        <v>105</v>
      </c>
    </row>
    <row r="974" spans="1:4" ht="18" customHeight="1" x14ac:dyDescent="0.2">
      <c r="A974" s="10">
        <v>8</v>
      </c>
      <c r="B974" s="11" t="s">
        <v>969</v>
      </c>
      <c r="C974" s="12">
        <v>0</v>
      </c>
      <c r="D974" s="15">
        <v>141</v>
      </c>
    </row>
    <row r="975" spans="1:4" ht="18" customHeight="1" x14ac:dyDescent="0.2">
      <c r="A975" s="10">
        <v>9</v>
      </c>
      <c r="B975" s="11" t="s">
        <v>970</v>
      </c>
      <c r="C975" s="12">
        <v>0</v>
      </c>
      <c r="D975" s="15">
        <v>28</v>
      </c>
    </row>
    <row r="976" spans="1:4" ht="18" customHeight="1" x14ac:dyDescent="0.2">
      <c r="A976" s="10">
        <v>10</v>
      </c>
      <c r="B976" s="11" t="s">
        <v>971</v>
      </c>
      <c r="C976" s="12">
        <v>0</v>
      </c>
      <c r="D976" s="15">
        <v>69</v>
      </c>
    </row>
    <row r="977" spans="1:4" ht="18" customHeight="1" x14ac:dyDescent="0.2">
      <c r="A977" s="10">
        <v>11</v>
      </c>
      <c r="B977" s="11" t="s">
        <v>972</v>
      </c>
      <c r="C977" s="12">
        <v>0</v>
      </c>
      <c r="D977" s="15">
        <v>66</v>
      </c>
    </row>
    <row r="978" spans="1:4" ht="18" customHeight="1" x14ac:dyDescent="0.2">
      <c r="A978" s="7">
        <v>75</v>
      </c>
      <c r="B978" s="8" t="s">
        <v>973</v>
      </c>
      <c r="C978" s="9">
        <f>SUM(C979:C992)</f>
        <v>0</v>
      </c>
      <c r="D978" s="9">
        <f>SUM(D979:D992)</f>
        <v>1210</v>
      </c>
    </row>
    <row r="979" spans="1:4" ht="18" customHeight="1" x14ac:dyDescent="0.2">
      <c r="A979" s="10">
        <v>1</v>
      </c>
      <c r="B979" s="11" t="s">
        <v>974</v>
      </c>
      <c r="C979" s="12">
        <v>0</v>
      </c>
      <c r="D979" s="15">
        <v>173</v>
      </c>
    </row>
    <row r="980" spans="1:4" ht="18" customHeight="1" x14ac:dyDescent="0.2">
      <c r="A980" s="10">
        <v>2</v>
      </c>
      <c r="B980" s="11" t="s">
        <v>975</v>
      </c>
      <c r="C980" s="12">
        <v>0</v>
      </c>
      <c r="D980" s="15">
        <v>78</v>
      </c>
    </row>
    <row r="981" spans="1:4" ht="18" customHeight="1" x14ac:dyDescent="0.2">
      <c r="A981" s="10">
        <v>3</v>
      </c>
      <c r="B981" s="11" t="s">
        <v>976</v>
      </c>
      <c r="C981" s="12">
        <v>0</v>
      </c>
      <c r="D981" s="15">
        <v>17</v>
      </c>
    </row>
    <row r="982" spans="1:4" ht="18" customHeight="1" x14ac:dyDescent="0.2">
      <c r="A982" s="10">
        <v>4</v>
      </c>
      <c r="B982" s="11" t="s">
        <v>977</v>
      </c>
      <c r="C982" s="12">
        <v>0</v>
      </c>
      <c r="D982" s="15">
        <v>101</v>
      </c>
    </row>
    <row r="983" spans="1:4" ht="18" customHeight="1" x14ac:dyDescent="0.2">
      <c r="A983" s="10">
        <v>5</v>
      </c>
      <c r="B983" s="11" t="s">
        <v>978</v>
      </c>
      <c r="C983" s="12">
        <v>0</v>
      </c>
      <c r="D983" s="15">
        <v>129</v>
      </c>
    </row>
    <row r="984" spans="1:4" ht="18" customHeight="1" x14ac:dyDescent="0.2">
      <c r="A984" s="10">
        <v>6</v>
      </c>
      <c r="B984" s="11" t="s">
        <v>979</v>
      </c>
      <c r="C984" s="12">
        <v>0</v>
      </c>
      <c r="D984" s="15">
        <v>63</v>
      </c>
    </row>
    <row r="985" spans="1:4" ht="18" customHeight="1" x14ac:dyDescent="0.2">
      <c r="A985" s="10">
        <v>7</v>
      </c>
      <c r="B985" s="11" t="s">
        <v>980</v>
      </c>
      <c r="C985" s="12">
        <v>0</v>
      </c>
      <c r="D985" s="15">
        <v>62</v>
      </c>
    </row>
    <row r="986" spans="1:4" ht="18" customHeight="1" x14ac:dyDescent="0.2">
      <c r="A986" s="10">
        <v>8</v>
      </c>
      <c r="B986" s="11" t="s">
        <v>981</v>
      </c>
      <c r="C986" s="12">
        <v>0</v>
      </c>
      <c r="D986" s="15">
        <v>116</v>
      </c>
    </row>
    <row r="987" spans="1:4" ht="18" customHeight="1" x14ac:dyDescent="0.2">
      <c r="A987" s="10">
        <v>9</v>
      </c>
      <c r="B987" s="11" t="s">
        <v>982</v>
      </c>
      <c r="C987" s="12">
        <v>0</v>
      </c>
      <c r="D987" s="15">
        <v>53</v>
      </c>
    </row>
    <row r="988" spans="1:4" ht="18" customHeight="1" x14ac:dyDescent="0.2">
      <c r="A988" s="10">
        <v>10</v>
      </c>
      <c r="B988" s="11" t="s">
        <v>983</v>
      </c>
      <c r="C988" s="12">
        <v>0</v>
      </c>
      <c r="D988" s="15">
        <v>127</v>
      </c>
    </row>
    <row r="989" spans="1:4" ht="18" customHeight="1" x14ac:dyDescent="0.2">
      <c r="A989" s="10">
        <v>11</v>
      </c>
      <c r="B989" s="11" t="s">
        <v>984</v>
      </c>
      <c r="C989" s="12">
        <v>0</v>
      </c>
      <c r="D989" s="15">
        <v>77</v>
      </c>
    </row>
    <row r="990" spans="1:4" ht="18" customHeight="1" x14ac:dyDescent="0.2">
      <c r="A990" s="10">
        <v>12</v>
      </c>
      <c r="B990" s="11" t="s">
        <v>985</v>
      </c>
      <c r="C990" s="12">
        <v>0</v>
      </c>
      <c r="D990" s="15">
        <v>86</v>
      </c>
    </row>
    <row r="991" spans="1:4" ht="18" customHeight="1" x14ac:dyDescent="0.2">
      <c r="A991" s="10">
        <v>13</v>
      </c>
      <c r="B991" s="11" t="s">
        <v>986</v>
      </c>
      <c r="C991" s="12">
        <v>0</v>
      </c>
      <c r="D991" s="15">
        <v>88</v>
      </c>
    </row>
    <row r="992" spans="1:4" ht="18" customHeight="1" x14ac:dyDescent="0.2">
      <c r="A992" s="10">
        <v>14</v>
      </c>
      <c r="B992" s="11" t="s">
        <v>987</v>
      </c>
      <c r="C992" s="12">
        <v>0</v>
      </c>
      <c r="D992" s="15">
        <v>40</v>
      </c>
    </row>
    <row r="993" spans="1:4" ht="18" customHeight="1" x14ac:dyDescent="0.2">
      <c r="A993" s="7">
        <v>76</v>
      </c>
      <c r="B993" s="8" t="s">
        <v>988</v>
      </c>
      <c r="C993" s="9">
        <f>SUM(C994:C1001)</f>
        <v>0</v>
      </c>
      <c r="D993" s="9">
        <f>SUM(D994:D1001)</f>
        <v>128</v>
      </c>
    </row>
    <row r="994" spans="1:4" ht="18" customHeight="1" x14ac:dyDescent="0.2">
      <c r="A994" s="10">
        <v>1</v>
      </c>
      <c r="B994" s="11" t="s">
        <v>989</v>
      </c>
      <c r="C994" s="12">
        <v>0</v>
      </c>
      <c r="D994" s="15">
        <v>7</v>
      </c>
    </row>
    <row r="995" spans="1:4" ht="18" customHeight="1" x14ac:dyDescent="0.2">
      <c r="A995" s="10">
        <v>2</v>
      </c>
      <c r="B995" s="11" t="s">
        <v>990</v>
      </c>
      <c r="C995" s="12">
        <v>0</v>
      </c>
      <c r="D995" s="15">
        <v>14</v>
      </c>
    </row>
    <row r="996" spans="1:4" ht="18" customHeight="1" x14ac:dyDescent="0.2">
      <c r="A996" s="10">
        <v>3</v>
      </c>
      <c r="B996" s="11" t="s">
        <v>991</v>
      </c>
      <c r="C996" s="12">
        <v>0</v>
      </c>
      <c r="D996" s="15">
        <v>44</v>
      </c>
    </row>
    <row r="997" spans="1:4" ht="18" customHeight="1" x14ac:dyDescent="0.2">
      <c r="A997" s="10">
        <v>4</v>
      </c>
      <c r="B997" s="11" t="s">
        <v>992</v>
      </c>
      <c r="C997" s="12">
        <v>0</v>
      </c>
      <c r="D997" s="15">
        <v>4</v>
      </c>
    </row>
    <row r="998" spans="1:4" ht="18" customHeight="1" x14ac:dyDescent="0.2">
      <c r="A998" s="10">
        <v>5</v>
      </c>
      <c r="B998" s="11" t="s">
        <v>993</v>
      </c>
      <c r="C998" s="12">
        <v>0</v>
      </c>
      <c r="D998" s="15">
        <v>4</v>
      </c>
    </row>
    <row r="999" spans="1:4" ht="18" customHeight="1" x14ac:dyDescent="0.2">
      <c r="A999" s="10">
        <v>6</v>
      </c>
      <c r="B999" s="11" t="s">
        <v>994</v>
      </c>
      <c r="C999" s="12">
        <v>0</v>
      </c>
      <c r="D999" s="15">
        <v>30</v>
      </c>
    </row>
    <row r="1000" spans="1:4" ht="18" customHeight="1" x14ac:dyDescent="0.2">
      <c r="A1000" s="10">
        <v>7</v>
      </c>
      <c r="B1000" s="11" t="s">
        <v>995</v>
      </c>
      <c r="C1000" s="12">
        <v>0</v>
      </c>
      <c r="D1000" s="15">
        <v>21</v>
      </c>
    </row>
    <row r="1001" spans="1:4" ht="18" customHeight="1" x14ac:dyDescent="0.2">
      <c r="A1001" s="10">
        <v>8</v>
      </c>
      <c r="B1001" s="11" t="s">
        <v>996</v>
      </c>
      <c r="C1001" s="12">
        <v>0</v>
      </c>
      <c r="D1001" s="15">
        <v>4</v>
      </c>
    </row>
    <row r="1002" spans="1:4" ht="18" customHeight="1" x14ac:dyDescent="0.2">
      <c r="A1002" s="7">
        <v>77</v>
      </c>
      <c r="B1002" s="8" t="s">
        <v>997</v>
      </c>
      <c r="C1002" s="9">
        <f>SUM(C1003:C1009)</f>
        <v>0</v>
      </c>
      <c r="D1002" s="9">
        <f>SUM(D1003:D1009)</f>
        <v>367</v>
      </c>
    </row>
    <row r="1003" spans="1:4" ht="18" customHeight="1" x14ac:dyDescent="0.2">
      <c r="A1003" s="10">
        <v>1</v>
      </c>
      <c r="B1003" s="11" t="s">
        <v>998</v>
      </c>
      <c r="C1003" s="12">
        <v>0</v>
      </c>
      <c r="D1003" s="15">
        <v>90</v>
      </c>
    </row>
    <row r="1004" spans="1:4" ht="18" customHeight="1" x14ac:dyDescent="0.2">
      <c r="A1004" s="10">
        <v>2</v>
      </c>
      <c r="B1004" s="11" t="s">
        <v>999</v>
      </c>
      <c r="C1004" s="12">
        <v>0</v>
      </c>
      <c r="D1004" s="15">
        <v>52</v>
      </c>
    </row>
    <row r="1005" spans="1:4" ht="18" customHeight="1" x14ac:dyDescent="0.2">
      <c r="A1005" s="10">
        <v>3</v>
      </c>
      <c r="B1005" s="11" t="s">
        <v>1000</v>
      </c>
      <c r="C1005" s="12">
        <v>0</v>
      </c>
      <c r="D1005" s="15">
        <v>66</v>
      </c>
    </row>
    <row r="1006" spans="1:4" ht="18" customHeight="1" x14ac:dyDescent="0.2">
      <c r="A1006" s="10">
        <v>4</v>
      </c>
      <c r="B1006" s="11" t="s">
        <v>1001</v>
      </c>
      <c r="C1006" s="12">
        <v>0</v>
      </c>
      <c r="D1006" s="15">
        <v>27</v>
      </c>
    </row>
    <row r="1007" spans="1:4" ht="18" customHeight="1" x14ac:dyDescent="0.2">
      <c r="A1007" s="10">
        <v>5</v>
      </c>
      <c r="B1007" s="11" t="s">
        <v>1002</v>
      </c>
      <c r="C1007" s="12">
        <v>0</v>
      </c>
      <c r="D1007" s="15">
        <v>40</v>
      </c>
    </row>
    <row r="1008" spans="1:4" ht="18" customHeight="1" x14ac:dyDescent="0.2">
      <c r="A1008" s="10">
        <v>6</v>
      </c>
      <c r="B1008" s="11" t="s">
        <v>1003</v>
      </c>
      <c r="C1008" s="12">
        <v>0</v>
      </c>
      <c r="D1008" s="15">
        <v>50</v>
      </c>
    </row>
    <row r="1009" spans="1:4" ht="18" customHeight="1" x14ac:dyDescent="0.2">
      <c r="A1009" s="10">
        <v>7</v>
      </c>
      <c r="B1009" s="11" t="s">
        <v>1004</v>
      </c>
      <c r="C1009" s="12">
        <v>0</v>
      </c>
      <c r="D1009" s="15">
        <v>42</v>
      </c>
    </row>
  </sheetData>
  <sheetProtection algorithmName="SHA-512" hashValue="AihXHz38wbJhhBD1Esw3+rd26mmxGOp8sSeGi0cIBSNTliKS7GoLGVyZ0Tklyb94OfeEUtHifMFl3VZhDr7x7A==" saltValue="MWlsvyyd/juNh7/2TqERGQ==" spinCount="100000" sheet="1" objects="1" scenarios="1"/>
  <mergeCells count="3">
    <mergeCell ref="A1:E1"/>
    <mergeCell ref="A2:E2"/>
    <mergeCell ref="A3:E3"/>
  </mergeCells>
  <pageMargins left="0.39370078740157483" right="0.39370078740157483" top="0.39370078740157483" bottom="0.39370078740157483"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A8593-DAB0-422D-B885-E363B9461323}">
  <dimension ref="A1:D79"/>
  <sheetViews>
    <sheetView workbookViewId="0">
      <selection activeCell="G65" sqref="G65"/>
    </sheetView>
  </sheetViews>
  <sheetFormatPr defaultRowHeight="14.25" x14ac:dyDescent="0.2"/>
  <cols>
    <col min="2" max="2" width="13.875" customWidth="1"/>
    <col min="3" max="3" width="10" customWidth="1"/>
  </cols>
  <sheetData>
    <row r="1" spans="1:4" x14ac:dyDescent="0.2">
      <c r="A1" t="s">
        <v>1006</v>
      </c>
      <c r="B1" t="s">
        <v>1007</v>
      </c>
      <c r="C1" t="s">
        <v>1018</v>
      </c>
      <c r="D1" t="s">
        <v>1022</v>
      </c>
    </row>
    <row r="2" spans="1:4" x14ac:dyDescent="0.2">
      <c r="A2" t="s">
        <v>101</v>
      </c>
      <c r="B2">
        <v>161</v>
      </c>
      <c r="C2" t="s">
        <v>1016</v>
      </c>
    </row>
    <row r="3" spans="1:4" x14ac:dyDescent="0.2">
      <c r="A3" t="s">
        <v>5</v>
      </c>
      <c r="B3">
        <v>190</v>
      </c>
      <c r="C3" t="s">
        <v>1008</v>
      </c>
      <c r="D3" t="s">
        <v>1023</v>
      </c>
    </row>
    <row r="4" spans="1:4" x14ac:dyDescent="0.2">
      <c r="A4" t="s">
        <v>56</v>
      </c>
      <c r="B4">
        <v>104</v>
      </c>
      <c r="C4" t="s">
        <v>1015</v>
      </c>
      <c r="D4">
        <v>104</v>
      </c>
    </row>
    <row r="5" spans="1:4" x14ac:dyDescent="0.2">
      <c r="A5" t="s">
        <v>70</v>
      </c>
      <c r="B5">
        <v>547</v>
      </c>
      <c r="C5" t="s">
        <v>1012</v>
      </c>
      <c r="D5">
        <v>547</v>
      </c>
    </row>
    <row r="6" spans="1:4" x14ac:dyDescent="0.2">
      <c r="A6" t="s">
        <v>89</v>
      </c>
      <c r="B6">
        <v>312</v>
      </c>
      <c r="C6" t="s">
        <v>1014</v>
      </c>
      <c r="D6">
        <v>312</v>
      </c>
    </row>
    <row r="7" spans="1:4" x14ac:dyDescent="0.2">
      <c r="A7" t="s">
        <v>110</v>
      </c>
      <c r="B7">
        <v>2038</v>
      </c>
      <c r="C7" t="s">
        <v>1012</v>
      </c>
      <c r="D7">
        <v>2038</v>
      </c>
    </row>
    <row r="8" spans="1:4" x14ac:dyDescent="0.2">
      <c r="A8" t="s">
        <v>137</v>
      </c>
      <c r="B8">
        <v>224</v>
      </c>
      <c r="C8" t="s">
        <v>1010</v>
      </c>
      <c r="D8">
        <v>224</v>
      </c>
    </row>
    <row r="9" spans="1:4" x14ac:dyDescent="0.2">
      <c r="A9" t="s">
        <v>148</v>
      </c>
      <c r="B9">
        <v>84</v>
      </c>
      <c r="C9" t="s">
        <v>1010</v>
      </c>
      <c r="D9">
        <v>84</v>
      </c>
    </row>
    <row r="10" spans="1:4" x14ac:dyDescent="0.2">
      <c r="A10" t="s">
        <v>160</v>
      </c>
      <c r="B10">
        <v>34</v>
      </c>
      <c r="C10" t="s">
        <v>1010</v>
      </c>
      <c r="D10">
        <v>34</v>
      </c>
    </row>
    <row r="11" spans="1:4" x14ac:dyDescent="0.2">
      <c r="A11" t="s">
        <v>172</v>
      </c>
      <c r="B11">
        <v>81</v>
      </c>
      <c r="C11" t="s">
        <v>1009</v>
      </c>
      <c r="D11">
        <v>81</v>
      </c>
    </row>
    <row r="12" spans="1:4" x14ac:dyDescent="0.2">
      <c r="A12" t="s">
        <v>181</v>
      </c>
      <c r="B12">
        <v>467</v>
      </c>
      <c r="C12" t="s">
        <v>1011</v>
      </c>
      <c r="D12">
        <v>467</v>
      </c>
    </row>
    <row r="13" spans="1:4" x14ac:dyDescent="0.2">
      <c r="A13" t="s">
        <v>198</v>
      </c>
      <c r="B13">
        <v>171</v>
      </c>
      <c r="C13" t="s">
        <v>1016</v>
      </c>
      <c r="D13">
        <v>171</v>
      </c>
    </row>
    <row r="14" spans="1:4" x14ac:dyDescent="0.2">
      <c r="A14" t="s">
        <v>907</v>
      </c>
      <c r="B14">
        <v>1810</v>
      </c>
      <c r="C14" t="s">
        <v>1013</v>
      </c>
      <c r="D14">
        <v>1810</v>
      </c>
    </row>
    <row r="15" spans="1:4" x14ac:dyDescent="0.2">
      <c r="A15" t="s">
        <v>926</v>
      </c>
      <c r="B15">
        <v>1275</v>
      </c>
      <c r="C15" t="s">
        <v>1013</v>
      </c>
      <c r="D15">
        <v>1275</v>
      </c>
    </row>
    <row r="16" spans="1:4" x14ac:dyDescent="0.2">
      <c r="A16" t="s">
        <v>207</v>
      </c>
      <c r="B16">
        <v>232</v>
      </c>
      <c r="C16" t="s">
        <v>1016</v>
      </c>
      <c r="D16">
        <v>232</v>
      </c>
    </row>
    <row r="17" spans="1:4" x14ac:dyDescent="0.2">
      <c r="A17" t="s">
        <v>218</v>
      </c>
      <c r="B17">
        <v>152</v>
      </c>
      <c r="C17" t="s">
        <v>1010</v>
      </c>
      <c r="D17">
        <v>152</v>
      </c>
    </row>
    <row r="18" spans="1:4" x14ac:dyDescent="0.2">
      <c r="A18" t="s">
        <v>226</v>
      </c>
      <c r="B18">
        <v>306</v>
      </c>
      <c r="C18" t="s">
        <v>1014</v>
      </c>
      <c r="D18">
        <v>306</v>
      </c>
    </row>
    <row r="19" spans="1:4" x14ac:dyDescent="0.2">
      <c r="A19" t="s">
        <v>236</v>
      </c>
      <c r="B19">
        <v>129</v>
      </c>
      <c r="C19" t="s">
        <v>1010</v>
      </c>
      <c r="D19">
        <v>129</v>
      </c>
    </row>
    <row r="20" spans="1:4" x14ac:dyDescent="0.2">
      <c r="A20" t="s">
        <v>241</v>
      </c>
      <c r="B20">
        <v>61</v>
      </c>
      <c r="C20" t="s">
        <v>1015</v>
      </c>
      <c r="D20">
        <v>61</v>
      </c>
    </row>
    <row r="21" spans="1:4" x14ac:dyDescent="0.2">
      <c r="A21" t="s">
        <v>249</v>
      </c>
      <c r="B21">
        <v>1289</v>
      </c>
      <c r="C21" t="s">
        <v>1012</v>
      </c>
      <c r="D21">
        <v>1289</v>
      </c>
    </row>
    <row r="22" spans="1:4" x14ac:dyDescent="0.2">
      <c r="A22" t="s">
        <v>262</v>
      </c>
      <c r="B22">
        <v>3782</v>
      </c>
      <c r="C22" t="s">
        <v>1011</v>
      </c>
      <c r="D22">
        <v>3782</v>
      </c>
    </row>
    <row r="23" spans="1:4" x14ac:dyDescent="0.2">
      <c r="A23" t="s">
        <v>295</v>
      </c>
      <c r="B23">
        <v>427</v>
      </c>
      <c r="C23" t="s">
        <v>1016</v>
      </c>
      <c r="D23">
        <v>427</v>
      </c>
    </row>
    <row r="24" spans="1:4" x14ac:dyDescent="0.2">
      <c r="A24" t="s">
        <v>318</v>
      </c>
      <c r="B24">
        <v>278</v>
      </c>
      <c r="C24" t="s">
        <v>1014</v>
      </c>
      <c r="D24">
        <v>278</v>
      </c>
    </row>
    <row r="25" spans="1:4" x14ac:dyDescent="0.2">
      <c r="A25" t="s">
        <v>334</v>
      </c>
      <c r="B25">
        <v>43</v>
      </c>
      <c r="C25" t="s">
        <v>1009</v>
      </c>
      <c r="D25">
        <v>43</v>
      </c>
    </row>
    <row r="26" spans="1:4" x14ac:dyDescent="0.2">
      <c r="A26" t="s">
        <v>341</v>
      </c>
      <c r="B26">
        <v>205</v>
      </c>
      <c r="C26" t="s">
        <v>1017</v>
      </c>
      <c r="D26">
        <v>205</v>
      </c>
    </row>
    <row r="27" spans="1:4" x14ac:dyDescent="0.2">
      <c r="A27" t="s">
        <v>355</v>
      </c>
      <c r="B27">
        <v>927</v>
      </c>
      <c r="C27" t="s">
        <v>1013</v>
      </c>
      <c r="D27">
        <v>927</v>
      </c>
    </row>
    <row r="28" spans="1:4" x14ac:dyDescent="0.2">
      <c r="A28" t="s">
        <v>370</v>
      </c>
      <c r="B28">
        <v>628</v>
      </c>
      <c r="C28" t="s">
        <v>1012</v>
      </c>
      <c r="D28">
        <v>628</v>
      </c>
    </row>
    <row r="29" spans="1:4" x14ac:dyDescent="0.2">
      <c r="A29" t="s">
        <v>379</v>
      </c>
      <c r="B29">
        <v>1572</v>
      </c>
      <c r="C29" t="s">
        <v>1011</v>
      </c>
      <c r="D29">
        <v>1572</v>
      </c>
    </row>
    <row r="30" spans="1:4" x14ac:dyDescent="0.2">
      <c r="A30" t="s">
        <v>402</v>
      </c>
      <c r="B30">
        <v>347</v>
      </c>
      <c r="C30" t="s">
        <v>1009</v>
      </c>
      <c r="D30">
        <v>347</v>
      </c>
    </row>
    <row r="31" spans="1:4" x14ac:dyDescent="0.2">
      <c r="A31" t="s">
        <v>410</v>
      </c>
      <c r="B31">
        <v>222</v>
      </c>
      <c r="C31" t="s">
        <v>1015</v>
      </c>
      <c r="D31">
        <v>222</v>
      </c>
    </row>
    <row r="32" spans="1:4" x14ac:dyDescent="0.2">
      <c r="A32" t="s">
        <v>419</v>
      </c>
      <c r="B32">
        <v>156</v>
      </c>
      <c r="C32" t="s">
        <v>1010</v>
      </c>
      <c r="D32">
        <v>156</v>
      </c>
    </row>
    <row r="33" spans="1:4" x14ac:dyDescent="0.2">
      <c r="A33" t="s">
        <v>427</v>
      </c>
      <c r="B33">
        <v>428</v>
      </c>
      <c r="C33" t="s">
        <v>1017</v>
      </c>
      <c r="D33">
        <v>428</v>
      </c>
    </row>
    <row r="34" spans="1:4" x14ac:dyDescent="0.2">
      <c r="A34" t="s">
        <v>440</v>
      </c>
      <c r="B34">
        <v>77</v>
      </c>
      <c r="C34" t="s">
        <v>1009</v>
      </c>
    </row>
    <row r="35" spans="1:4" x14ac:dyDescent="0.2">
      <c r="A35" t="s">
        <v>456</v>
      </c>
      <c r="B35">
        <v>455</v>
      </c>
      <c r="C35" t="s">
        <v>1013</v>
      </c>
    </row>
    <row r="36" spans="1:4" x14ac:dyDescent="0.2">
      <c r="A36" t="s">
        <v>466</v>
      </c>
      <c r="B36">
        <v>130</v>
      </c>
      <c r="C36" t="s">
        <v>1016</v>
      </c>
    </row>
    <row r="37" spans="1:4" x14ac:dyDescent="0.2">
      <c r="A37" t="s">
        <v>475</v>
      </c>
      <c r="B37">
        <v>545</v>
      </c>
      <c r="C37" t="s">
        <v>1016</v>
      </c>
    </row>
    <row r="38" spans="1:4" x14ac:dyDescent="0.2">
      <c r="A38" t="s">
        <v>487</v>
      </c>
      <c r="B38">
        <v>454</v>
      </c>
      <c r="C38" t="s">
        <v>1014</v>
      </c>
    </row>
    <row r="39" spans="1:4" x14ac:dyDescent="0.2">
      <c r="A39" t="s">
        <v>500</v>
      </c>
      <c r="B39">
        <v>286</v>
      </c>
      <c r="C39" t="s">
        <v>1014</v>
      </c>
    </row>
    <row r="40" spans="1:4" x14ac:dyDescent="0.2">
      <c r="A40" t="s">
        <v>952</v>
      </c>
      <c r="B40">
        <v>144</v>
      </c>
      <c r="C40" t="s">
        <v>1015</v>
      </c>
    </row>
    <row r="41" spans="1:4" x14ac:dyDescent="0.2">
      <c r="A41" t="s">
        <v>961</v>
      </c>
      <c r="B41">
        <v>1724</v>
      </c>
      <c r="C41" t="s">
        <v>1014</v>
      </c>
    </row>
    <row r="42" spans="1:4" x14ac:dyDescent="0.2">
      <c r="A42" t="s">
        <v>988</v>
      </c>
      <c r="B42">
        <v>121</v>
      </c>
      <c r="C42" t="s">
        <v>1013</v>
      </c>
    </row>
    <row r="43" spans="1:4" x14ac:dyDescent="0.2">
      <c r="A43" t="s">
        <v>510</v>
      </c>
      <c r="B43">
        <v>26</v>
      </c>
      <c r="C43" t="s">
        <v>1016</v>
      </c>
    </row>
    <row r="44" spans="1:4" x14ac:dyDescent="0.2">
      <c r="A44" t="s">
        <v>514</v>
      </c>
      <c r="B44">
        <v>850</v>
      </c>
      <c r="C44" t="s">
        <v>1012</v>
      </c>
    </row>
    <row r="45" spans="1:4" x14ac:dyDescent="0.2">
      <c r="A45" t="s">
        <v>528</v>
      </c>
      <c r="B45">
        <v>535</v>
      </c>
      <c r="C45" t="s">
        <v>1012</v>
      </c>
    </row>
    <row r="46" spans="1:4" x14ac:dyDescent="0.2">
      <c r="A46" t="s">
        <v>997</v>
      </c>
      <c r="B46">
        <v>367</v>
      </c>
      <c r="C46" t="s">
        <v>1013</v>
      </c>
    </row>
    <row r="47" spans="1:4" x14ac:dyDescent="0.2">
      <c r="A47" t="s">
        <v>545</v>
      </c>
      <c r="B47">
        <v>825</v>
      </c>
      <c r="C47" t="s">
        <v>1011</v>
      </c>
    </row>
    <row r="48" spans="1:4" x14ac:dyDescent="0.2">
      <c r="A48" t="s">
        <v>536</v>
      </c>
      <c r="B48">
        <v>131</v>
      </c>
      <c r="C48" t="s">
        <v>1017</v>
      </c>
    </row>
    <row r="49" spans="1:3" x14ac:dyDescent="0.2">
      <c r="A49" t="s">
        <v>581</v>
      </c>
      <c r="B49">
        <v>3606</v>
      </c>
      <c r="C49" t="s">
        <v>1012</v>
      </c>
    </row>
    <row r="50" spans="1:3" x14ac:dyDescent="0.2">
      <c r="A50" t="s">
        <v>555</v>
      </c>
      <c r="B50">
        <v>164</v>
      </c>
      <c r="C50" t="s">
        <v>1016</v>
      </c>
    </row>
    <row r="51" spans="1:3" x14ac:dyDescent="0.2">
      <c r="A51" t="s">
        <v>561</v>
      </c>
      <c r="B51">
        <v>201</v>
      </c>
      <c r="C51" t="s">
        <v>1010</v>
      </c>
    </row>
    <row r="52" spans="1:3" x14ac:dyDescent="0.2">
      <c r="A52" t="s">
        <v>570</v>
      </c>
      <c r="B52">
        <v>168</v>
      </c>
      <c r="C52" t="s">
        <v>1015</v>
      </c>
    </row>
    <row r="53" spans="1:3" x14ac:dyDescent="0.2">
      <c r="A53" t="s">
        <v>602</v>
      </c>
      <c r="B53">
        <v>127</v>
      </c>
      <c r="C53" t="s">
        <v>1009</v>
      </c>
    </row>
    <row r="54" spans="1:3" x14ac:dyDescent="0.2">
      <c r="A54" t="s">
        <v>614</v>
      </c>
      <c r="B54">
        <v>298</v>
      </c>
      <c r="C54" t="s">
        <v>1013</v>
      </c>
    </row>
    <row r="55" spans="1:3" x14ac:dyDescent="0.2">
      <c r="A55" t="s">
        <v>628</v>
      </c>
      <c r="B55">
        <v>301</v>
      </c>
      <c r="C55" t="s">
        <v>1013</v>
      </c>
    </row>
    <row r="56" spans="1:3" x14ac:dyDescent="0.2">
      <c r="A56" t="s">
        <v>973</v>
      </c>
      <c r="B56">
        <v>1212</v>
      </c>
      <c r="C56" t="s">
        <v>1012</v>
      </c>
    </row>
    <row r="57" spans="1:3" x14ac:dyDescent="0.2">
      <c r="A57" t="s">
        <v>637</v>
      </c>
      <c r="B57">
        <v>382</v>
      </c>
      <c r="C57" t="s">
        <v>1011</v>
      </c>
    </row>
    <row r="58" spans="1:3" x14ac:dyDescent="0.2">
      <c r="A58" t="s">
        <v>660</v>
      </c>
      <c r="B58">
        <v>518</v>
      </c>
      <c r="C58" t="s">
        <v>1012</v>
      </c>
    </row>
    <row r="59" spans="1:3" x14ac:dyDescent="0.2">
      <c r="A59" t="s">
        <v>679</v>
      </c>
      <c r="B59">
        <v>109</v>
      </c>
      <c r="C59" t="s">
        <v>1017</v>
      </c>
    </row>
    <row r="60" spans="1:3" x14ac:dyDescent="0.2">
      <c r="A60" t="s">
        <v>696</v>
      </c>
      <c r="B60">
        <v>109</v>
      </c>
      <c r="C60" t="s">
        <v>1017</v>
      </c>
    </row>
    <row r="61" spans="1:3" x14ac:dyDescent="0.2">
      <c r="A61" t="s">
        <v>704</v>
      </c>
      <c r="B61">
        <v>103</v>
      </c>
      <c r="C61" t="s">
        <v>1010</v>
      </c>
    </row>
    <row r="62" spans="1:3" x14ac:dyDescent="0.2">
      <c r="A62" t="s">
        <v>711</v>
      </c>
      <c r="B62">
        <v>105</v>
      </c>
      <c r="C62" t="s">
        <v>1015</v>
      </c>
    </row>
    <row r="63" spans="1:3" x14ac:dyDescent="0.2">
      <c r="A63" t="s">
        <v>715</v>
      </c>
      <c r="B63">
        <v>40</v>
      </c>
      <c r="C63" t="s">
        <v>1015</v>
      </c>
    </row>
    <row r="64" spans="1:3" x14ac:dyDescent="0.2">
      <c r="A64" t="s">
        <v>732</v>
      </c>
      <c r="B64">
        <v>91</v>
      </c>
      <c r="C64" t="s">
        <v>1010</v>
      </c>
    </row>
    <row r="65" spans="1:4" x14ac:dyDescent="0.2">
      <c r="A65" t="s">
        <v>719</v>
      </c>
      <c r="B65">
        <v>1172</v>
      </c>
      <c r="C65" t="s">
        <v>1009</v>
      </c>
    </row>
    <row r="66" spans="1:4" x14ac:dyDescent="0.2">
      <c r="A66" t="s">
        <v>742</v>
      </c>
      <c r="B66">
        <v>76</v>
      </c>
      <c r="C66" t="s">
        <v>1009</v>
      </c>
    </row>
    <row r="67" spans="1:4" x14ac:dyDescent="0.2">
      <c r="A67" t="s">
        <v>798</v>
      </c>
      <c r="B67">
        <v>417</v>
      </c>
      <c r="C67" t="s">
        <v>1014</v>
      </c>
    </row>
    <row r="68" spans="1:4" x14ac:dyDescent="0.2">
      <c r="A68" t="s">
        <v>749</v>
      </c>
      <c r="B68">
        <v>134</v>
      </c>
      <c r="C68" t="s">
        <v>1015</v>
      </c>
    </row>
    <row r="69" spans="1:4" x14ac:dyDescent="0.2">
      <c r="A69" t="s">
        <v>760</v>
      </c>
      <c r="B69">
        <v>504</v>
      </c>
      <c r="C69" t="s">
        <v>1016</v>
      </c>
    </row>
    <row r="70" spans="1:4" x14ac:dyDescent="0.2">
      <c r="A70" t="s">
        <v>780</v>
      </c>
      <c r="B70">
        <v>702</v>
      </c>
      <c r="C70" t="s">
        <v>1011</v>
      </c>
    </row>
    <row r="71" spans="1:4" x14ac:dyDescent="0.2">
      <c r="A71" t="s">
        <v>808</v>
      </c>
      <c r="B71">
        <v>898</v>
      </c>
      <c r="C71" t="s">
        <v>1012</v>
      </c>
    </row>
    <row r="72" spans="1:4" x14ac:dyDescent="0.2">
      <c r="A72" t="s">
        <v>818</v>
      </c>
      <c r="B72">
        <v>365</v>
      </c>
      <c r="C72" t="s">
        <v>1012</v>
      </c>
    </row>
    <row r="73" spans="1:4" x14ac:dyDescent="0.2">
      <c r="A73" t="s">
        <v>899</v>
      </c>
      <c r="B73">
        <v>466</v>
      </c>
      <c r="C73" t="s">
        <v>1009</v>
      </c>
    </row>
    <row r="74" spans="1:4" x14ac:dyDescent="0.2">
      <c r="A74" t="s">
        <v>825</v>
      </c>
      <c r="B74">
        <v>253</v>
      </c>
      <c r="C74" t="s">
        <v>1011</v>
      </c>
    </row>
    <row r="75" spans="1:4" x14ac:dyDescent="0.2">
      <c r="A75" t="s">
        <v>833</v>
      </c>
      <c r="B75">
        <v>2510</v>
      </c>
      <c r="C75" t="s">
        <v>1012</v>
      </c>
    </row>
    <row r="76" spans="1:4" x14ac:dyDescent="0.2">
      <c r="A76" t="s">
        <v>854</v>
      </c>
      <c r="B76">
        <v>563</v>
      </c>
      <c r="C76" t="s">
        <v>1014</v>
      </c>
    </row>
    <row r="77" spans="1:4" x14ac:dyDescent="0.2">
      <c r="A77" t="s">
        <v>864</v>
      </c>
      <c r="B77">
        <v>713</v>
      </c>
      <c r="C77" t="s">
        <v>1014</v>
      </c>
    </row>
    <row r="78" spans="1:4" x14ac:dyDescent="0.2">
      <c r="A78" t="s">
        <v>873</v>
      </c>
      <c r="B78">
        <v>6829</v>
      </c>
      <c r="C78" t="s">
        <v>1011</v>
      </c>
    </row>
    <row r="79" spans="1:4" x14ac:dyDescent="0.2">
      <c r="B79">
        <f>SUM(Table1[จำนวน (ราย)])</f>
        <v>48488</v>
      </c>
      <c r="D79">
        <f>SUM(Table1[])</f>
        <v>66819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F6659-1393-43D4-849E-BB6F1E760DE2}">
  <dimension ref="A1:C78"/>
  <sheetViews>
    <sheetView workbookViewId="0">
      <selection activeCell="E19" sqref="E19"/>
    </sheetView>
  </sheetViews>
  <sheetFormatPr defaultRowHeight="14.25" x14ac:dyDescent="0.2"/>
  <cols>
    <col min="2" max="2" width="13.875" customWidth="1"/>
    <col min="3" max="3" width="10" customWidth="1"/>
  </cols>
  <sheetData>
    <row r="1" spans="1:3" x14ac:dyDescent="0.2">
      <c r="A1" t="s">
        <v>1006</v>
      </c>
      <c r="B1" t="s">
        <v>1007</v>
      </c>
      <c r="C1" t="s">
        <v>1018</v>
      </c>
    </row>
    <row r="2" spans="1:3" x14ac:dyDescent="0.2">
      <c r="A2" t="s">
        <v>101</v>
      </c>
      <c r="B2">
        <v>161</v>
      </c>
      <c r="C2" t="s">
        <v>1016</v>
      </c>
    </row>
    <row r="3" spans="1:3" x14ac:dyDescent="0.2">
      <c r="A3" t="s">
        <v>5</v>
      </c>
      <c r="B3">
        <v>190</v>
      </c>
      <c r="C3" t="s">
        <v>1008</v>
      </c>
    </row>
    <row r="4" spans="1:3" x14ac:dyDescent="0.2">
      <c r="A4" t="s">
        <v>56</v>
      </c>
      <c r="B4">
        <v>104</v>
      </c>
      <c r="C4" t="s">
        <v>1015</v>
      </c>
    </row>
    <row r="5" spans="1:3" x14ac:dyDescent="0.2">
      <c r="A5" t="s">
        <v>70</v>
      </c>
      <c r="B5">
        <v>547</v>
      </c>
      <c r="C5" t="s">
        <v>1012</v>
      </c>
    </row>
    <row r="6" spans="1:3" x14ac:dyDescent="0.2">
      <c r="A6" t="s">
        <v>89</v>
      </c>
      <c r="B6">
        <v>312</v>
      </c>
      <c r="C6" t="s">
        <v>1014</v>
      </c>
    </row>
    <row r="7" spans="1:3" x14ac:dyDescent="0.2">
      <c r="A7" t="s">
        <v>110</v>
      </c>
      <c r="B7">
        <v>2038</v>
      </c>
      <c r="C7" t="s">
        <v>1012</v>
      </c>
    </row>
    <row r="8" spans="1:3" x14ac:dyDescent="0.2">
      <c r="A8" t="s">
        <v>137</v>
      </c>
      <c r="B8">
        <v>224</v>
      </c>
      <c r="C8" t="s">
        <v>1010</v>
      </c>
    </row>
    <row r="9" spans="1:3" x14ac:dyDescent="0.2">
      <c r="A9" t="s">
        <v>148</v>
      </c>
      <c r="B9">
        <v>84</v>
      </c>
      <c r="C9" t="s">
        <v>1010</v>
      </c>
    </row>
    <row r="10" spans="1:3" x14ac:dyDescent="0.2">
      <c r="A10" t="s">
        <v>160</v>
      </c>
      <c r="B10">
        <v>34</v>
      </c>
      <c r="C10" t="s">
        <v>1010</v>
      </c>
    </row>
    <row r="11" spans="1:3" x14ac:dyDescent="0.2">
      <c r="A11" t="s">
        <v>172</v>
      </c>
      <c r="B11">
        <v>81</v>
      </c>
      <c r="C11" t="s">
        <v>1009</v>
      </c>
    </row>
    <row r="12" spans="1:3" x14ac:dyDescent="0.2">
      <c r="A12" t="s">
        <v>181</v>
      </c>
      <c r="B12">
        <v>467</v>
      </c>
      <c r="C12" t="s">
        <v>1011</v>
      </c>
    </row>
    <row r="13" spans="1:3" x14ac:dyDescent="0.2">
      <c r="A13" t="s">
        <v>198</v>
      </c>
      <c r="B13">
        <v>171</v>
      </c>
      <c r="C13" t="s">
        <v>1016</v>
      </c>
    </row>
    <row r="14" spans="1:3" x14ac:dyDescent="0.2">
      <c r="A14" t="s">
        <v>907</v>
      </c>
      <c r="B14">
        <v>1810</v>
      </c>
      <c r="C14" t="s">
        <v>1013</v>
      </c>
    </row>
    <row r="15" spans="1:3" x14ac:dyDescent="0.2">
      <c r="A15" t="s">
        <v>926</v>
      </c>
      <c r="B15">
        <v>1275</v>
      </c>
      <c r="C15" t="s">
        <v>1013</v>
      </c>
    </row>
    <row r="16" spans="1:3" x14ac:dyDescent="0.2">
      <c r="A16" t="s">
        <v>207</v>
      </c>
      <c r="B16">
        <v>232</v>
      </c>
      <c r="C16" t="s">
        <v>1016</v>
      </c>
    </row>
    <row r="17" spans="1:3" x14ac:dyDescent="0.2">
      <c r="A17" t="s">
        <v>218</v>
      </c>
      <c r="B17">
        <v>152</v>
      </c>
      <c r="C17" t="s">
        <v>1010</v>
      </c>
    </row>
    <row r="18" spans="1:3" x14ac:dyDescent="0.2">
      <c r="A18" t="s">
        <v>226</v>
      </c>
      <c r="B18">
        <v>306</v>
      </c>
      <c r="C18" t="s">
        <v>1014</v>
      </c>
    </row>
    <row r="19" spans="1:3" x14ac:dyDescent="0.2">
      <c r="A19" t="s">
        <v>236</v>
      </c>
      <c r="B19">
        <v>129</v>
      </c>
      <c r="C19" t="s">
        <v>1010</v>
      </c>
    </row>
    <row r="20" spans="1:3" x14ac:dyDescent="0.2">
      <c r="A20" t="s">
        <v>241</v>
      </c>
      <c r="B20">
        <v>61</v>
      </c>
      <c r="C20" t="s">
        <v>1015</v>
      </c>
    </row>
    <row r="21" spans="1:3" x14ac:dyDescent="0.2">
      <c r="A21" t="s">
        <v>249</v>
      </c>
      <c r="B21">
        <v>1289</v>
      </c>
      <c r="C21" t="s">
        <v>1012</v>
      </c>
    </row>
    <row r="22" spans="1:3" x14ac:dyDescent="0.2">
      <c r="A22" t="s">
        <v>262</v>
      </c>
      <c r="B22">
        <v>3782</v>
      </c>
      <c r="C22" t="s">
        <v>1011</v>
      </c>
    </row>
    <row r="23" spans="1:3" x14ac:dyDescent="0.2">
      <c r="A23" t="s">
        <v>295</v>
      </c>
      <c r="B23">
        <v>427</v>
      </c>
      <c r="C23" t="s">
        <v>1016</v>
      </c>
    </row>
    <row r="24" spans="1:3" x14ac:dyDescent="0.2">
      <c r="A24" t="s">
        <v>318</v>
      </c>
      <c r="B24">
        <v>278</v>
      </c>
      <c r="C24" t="s">
        <v>1014</v>
      </c>
    </row>
    <row r="25" spans="1:3" x14ac:dyDescent="0.2">
      <c r="A25" t="s">
        <v>334</v>
      </c>
      <c r="B25">
        <v>43</v>
      </c>
      <c r="C25" t="s">
        <v>1009</v>
      </c>
    </row>
    <row r="26" spans="1:3" x14ac:dyDescent="0.2">
      <c r="A26" t="s">
        <v>341</v>
      </c>
      <c r="B26">
        <v>205</v>
      </c>
      <c r="C26" t="s">
        <v>1017</v>
      </c>
    </row>
    <row r="27" spans="1:3" x14ac:dyDescent="0.2">
      <c r="A27" t="s">
        <v>355</v>
      </c>
      <c r="B27">
        <v>927</v>
      </c>
      <c r="C27" t="s">
        <v>1013</v>
      </c>
    </row>
    <row r="28" spans="1:3" x14ac:dyDescent="0.2">
      <c r="A28" t="s">
        <v>370</v>
      </c>
      <c r="B28">
        <v>628</v>
      </c>
      <c r="C28" t="s">
        <v>1012</v>
      </c>
    </row>
    <row r="29" spans="1:3" x14ac:dyDescent="0.2">
      <c r="A29" t="s">
        <v>379</v>
      </c>
      <c r="B29">
        <v>1572</v>
      </c>
      <c r="C29" t="s">
        <v>1011</v>
      </c>
    </row>
    <row r="30" spans="1:3" x14ac:dyDescent="0.2">
      <c r="A30" t="s">
        <v>402</v>
      </c>
      <c r="B30">
        <v>347</v>
      </c>
      <c r="C30" t="s">
        <v>1009</v>
      </c>
    </row>
    <row r="31" spans="1:3" x14ac:dyDescent="0.2">
      <c r="A31" t="s">
        <v>410</v>
      </c>
      <c r="B31">
        <v>222</v>
      </c>
      <c r="C31" t="s">
        <v>1015</v>
      </c>
    </row>
    <row r="32" spans="1:3" x14ac:dyDescent="0.2">
      <c r="A32" t="s">
        <v>419</v>
      </c>
      <c r="B32">
        <v>156</v>
      </c>
      <c r="C32" t="s">
        <v>1010</v>
      </c>
    </row>
    <row r="33" spans="1:3" x14ac:dyDescent="0.2">
      <c r="A33" t="s">
        <v>427</v>
      </c>
      <c r="B33">
        <v>428</v>
      </c>
      <c r="C33" t="s">
        <v>1017</v>
      </c>
    </row>
    <row r="34" spans="1:3" x14ac:dyDescent="0.2">
      <c r="A34" t="s">
        <v>440</v>
      </c>
      <c r="B34">
        <v>77</v>
      </c>
      <c r="C34" t="s">
        <v>1009</v>
      </c>
    </row>
    <row r="35" spans="1:3" x14ac:dyDescent="0.2">
      <c r="A35" t="s">
        <v>456</v>
      </c>
      <c r="B35">
        <v>455</v>
      </c>
      <c r="C35" t="s">
        <v>1013</v>
      </c>
    </row>
    <row r="36" spans="1:3" x14ac:dyDescent="0.2">
      <c r="A36" t="s">
        <v>466</v>
      </c>
      <c r="B36">
        <v>130</v>
      </c>
      <c r="C36" t="s">
        <v>1016</v>
      </c>
    </row>
    <row r="37" spans="1:3" x14ac:dyDescent="0.2">
      <c r="A37" t="s">
        <v>475</v>
      </c>
      <c r="B37">
        <v>545</v>
      </c>
      <c r="C37" t="s">
        <v>1016</v>
      </c>
    </row>
    <row r="38" spans="1:3" x14ac:dyDescent="0.2">
      <c r="A38" t="s">
        <v>487</v>
      </c>
      <c r="B38">
        <v>454</v>
      </c>
      <c r="C38" t="s">
        <v>1014</v>
      </c>
    </row>
    <row r="39" spans="1:3" x14ac:dyDescent="0.2">
      <c r="A39" t="s">
        <v>500</v>
      </c>
      <c r="B39">
        <v>286</v>
      </c>
      <c r="C39" t="s">
        <v>1014</v>
      </c>
    </row>
    <row r="40" spans="1:3" x14ac:dyDescent="0.2">
      <c r="A40" t="s">
        <v>952</v>
      </c>
      <c r="B40">
        <v>144</v>
      </c>
      <c r="C40" t="s">
        <v>1015</v>
      </c>
    </row>
    <row r="41" spans="1:3" x14ac:dyDescent="0.2">
      <c r="A41" t="s">
        <v>961</v>
      </c>
      <c r="B41">
        <v>1724</v>
      </c>
      <c r="C41" t="s">
        <v>1014</v>
      </c>
    </row>
    <row r="42" spans="1:3" x14ac:dyDescent="0.2">
      <c r="A42" t="s">
        <v>988</v>
      </c>
      <c r="B42">
        <v>121</v>
      </c>
      <c r="C42" t="s">
        <v>1013</v>
      </c>
    </row>
    <row r="43" spans="1:3" x14ac:dyDescent="0.2">
      <c r="A43" t="s">
        <v>510</v>
      </c>
      <c r="B43">
        <v>26</v>
      </c>
      <c r="C43" t="s">
        <v>1016</v>
      </c>
    </row>
    <row r="44" spans="1:3" x14ac:dyDescent="0.2">
      <c r="A44" t="s">
        <v>514</v>
      </c>
      <c r="B44">
        <v>850</v>
      </c>
      <c r="C44" t="s">
        <v>1012</v>
      </c>
    </row>
    <row r="45" spans="1:3" x14ac:dyDescent="0.2">
      <c r="A45" t="s">
        <v>528</v>
      </c>
      <c r="B45">
        <v>535</v>
      </c>
      <c r="C45" t="s">
        <v>1012</v>
      </c>
    </row>
    <row r="46" spans="1:3" x14ac:dyDescent="0.2">
      <c r="A46" t="s">
        <v>997</v>
      </c>
      <c r="B46">
        <v>367</v>
      </c>
      <c r="C46" t="s">
        <v>1013</v>
      </c>
    </row>
    <row r="47" spans="1:3" x14ac:dyDescent="0.2">
      <c r="A47" t="s">
        <v>545</v>
      </c>
      <c r="B47">
        <v>825</v>
      </c>
      <c r="C47" t="s">
        <v>1011</v>
      </c>
    </row>
    <row r="48" spans="1:3" x14ac:dyDescent="0.2">
      <c r="A48" t="s">
        <v>536</v>
      </c>
      <c r="B48">
        <v>131</v>
      </c>
      <c r="C48" t="s">
        <v>1017</v>
      </c>
    </row>
    <row r="49" spans="1:3" x14ac:dyDescent="0.2">
      <c r="A49" t="s">
        <v>581</v>
      </c>
      <c r="B49">
        <v>3606</v>
      </c>
      <c r="C49" t="s">
        <v>1012</v>
      </c>
    </row>
    <row r="50" spans="1:3" x14ac:dyDescent="0.2">
      <c r="A50" t="s">
        <v>555</v>
      </c>
      <c r="B50">
        <v>164</v>
      </c>
      <c r="C50" t="s">
        <v>1016</v>
      </c>
    </row>
    <row r="51" spans="1:3" x14ac:dyDescent="0.2">
      <c r="A51" t="s">
        <v>561</v>
      </c>
      <c r="B51">
        <v>201</v>
      </c>
      <c r="C51" t="s">
        <v>1010</v>
      </c>
    </row>
    <row r="52" spans="1:3" x14ac:dyDescent="0.2">
      <c r="A52" t="s">
        <v>570</v>
      </c>
      <c r="B52">
        <v>168</v>
      </c>
      <c r="C52" t="s">
        <v>1015</v>
      </c>
    </row>
    <row r="53" spans="1:3" x14ac:dyDescent="0.2">
      <c r="A53" t="s">
        <v>602</v>
      </c>
      <c r="B53">
        <v>127</v>
      </c>
      <c r="C53" t="s">
        <v>1009</v>
      </c>
    </row>
    <row r="54" spans="1:3" x14ac:dyDescent="0.2">
      <c r="A54" t="s">
        <v>614</v>
      </c>
      <c r="B54">
        <v>298</v>
      </c>
      <c r="C54" t="s">
        <v>1013</v>
      </c>
    </row>
    <row r="55" spans="1:3" x14ac:dyDescent="0.2">
      <c r="A55" t="s">
        <v>628</v>
      </c>
      <c r="B55">
        <v>301</v>
      </c>
      <c r="C55" t="s">
        <v>1013</v>
      </c>
    </row>
    <row r="56" spans="1:3" x14ac:dyDescent="0.2">
      <c r="A56" t="s">
        <v>973</v>
      </c>
      <c r="B56">
        <v>1212</v>
      </c>
      <c r="C56" t="s">
        <v>1012</v>
      </c>
    </row>
    <row r="57" spans="1:3" x14ac:dyDescent="0.2">
      <c r="A57" t="s">
        <v>637</v>
      </c>
      <c r="B57">
        <v>382</v>
      </c>
      <c r="C57" t="s">
        <v>1011</v>
      </c>
    </row>
    <row r="58" spans="1:3" x14ac:dyDescent="0.2">
      <c r="A58" t="s">
        <v>660</v>
      </c>
      <c r="B58">
        <v>518</v>
      </c>
      <c r="C58" t="s">
        <v>1012</v>
      </c>
    </row>
    <row r="59" spans="1:3" x14ac:dyDescent="0.2">
      <c r="A59" t="s">
        <v>679</v>
      </c>
      <c r="B59">
        <v>109</v>
      </c>
      <c r="C59" t="s">
        <v>1017</v>
      </c>
    </row>
    <row r="60" spans="1:3" x14ac:dyDescent="0.2">
      <c r="A60" t="s">
        <v>696</v>
      </c>
      <c r="B60">
        <v>109</v>
      </c>
      <c r="C60" t="s">
        <v>1017</v>
      </c>
    </row>
    <row r="61" spans="1:3" x14ac:dyDescent="0.2">
      <c r="A61" t="s">
        <v>704</v>
      </c>
      <c r="B61">
        <v>103</v>
      </c>
      <c r="C61" t="s">
        <v>1010</v>
      </c>
    </row>
    <row r="62" spans="1:3" x14ac:dyDescent="0.2">
      <c r="A62" t="s">
        <v>711</v>
      </c>
      <c r="B62">
        <v>105</v>
      </c>
      <c r="C62" t="s">
        <v>1015</v>
      </c>
    </row>
    <row r="63" spans="1:3" x14ac:dyDescent="0.2">
      <c r="A63" t="s">
        <v>715</v>
      </c>
      <c r="B63">
        <v>40</v>
      </c>
      <c r="C63" t="s">
        <v>1015</v>
      </c>
    </row>
    <row r="64" spans="1:3" x14ac:dyDescent="0.2">
      <c r="A64" t="s">
        <v>732</v>
      </c>
      <c r="B64">
        <v>91</v>
      </c>
      <c r="C64" t="s">
        <v>1010</v>
      </c>
    </row>
    <row r="65" spans="1:3" x14ac:dyDescent="0.2">
      <c r="A65" t="s">
        <v>719</v>
      </c>
      <c r="B65">
        <v>1172</v>
      </c>
      <c r="C65" t="s">
        <v>1009</v>
      </c>
    </row>
    <row r="66" spans="1:3" x14ac:dyDescent="0.2">
      <c r="A66" t="s">
        <v>742</v>
      </c>
      <c r="B66">
        <v>76</v>
      </c>
      <c r="C66" t="s">
        <v>1009</v>
      </c>
    </row>
    <row r="67" spans="1:3" x14ac:dyDescent="0.2">
      <c r="A67" t="s">
        <v>798</v>
      </c>
      <c r="B67">
        <v>417</v>
      </c>
      <c r="C67" t="s">
        <v>1014</v>
      </c>
    </row>
    <row r="68" spans="1:3" x14ac:dyDescent="0.2">
      <c r="A68" t="s">
        <v>749</v>
      </c>
      <c r="B68">
        <v>134</v>
      </c>
      <c r="C68" t="s">
        <v>1015</v>
      </c>
    </row>
    <row r="69" spans="1:3" x14ac:dyDescent="0.2">
      <c r="A69" t="s">
        <v>760</v>
      </c>
      <c r="B69">
        <v>504</v>
      </c>
      <c r="C69" t="s">
        <v>1016</v>
      </c>
    </row>
    <row r="70" spans="1:3" x14ac:dyDescent="0.2">
      <c r="A70" t="s">
        <v>780</v>
      </c>
      <c r="B70">
        <v>702</v>
      </c>
      <c r="C70" t="s">
        <v>1011</v>
      </c>
    </row>
    <row r="71" spans="1:3" x14ac:dyDescent="0.2">
      <c r="A71" t="s">
        <v>808</v>
      </c>
      <c r="B71">
        <v>898</v>
      </c>
      <c r="C71" t="s">
        <v>1012</v>
      </c>
    </row>
    <row r="72" spans="1:3" x14ac:dyDescent="0.2">
      <c r="A72" t="s">
        <v>818</v>
      </c>
      <c r="B72">
        <v>365</v>
      </c>
      <c r="C72" t="s">
        <v>1012</v>
      </c>
    </row>
    <row r="73" spans="1:3" x14ac:dyDescent="0.2">
      <c r="A73" t="s">
        <v>899</v>
      </c>
      <c r="B73">
        <v>466</v>
      </c>
      <c r="C73" t="s">
        <v>1009</v>
      </c>
    </row>
    <row r="74" spans="1:3" x14ac:dyDescent="0.2">
      <c r="A74" t="s">
        <v>825</v>
      </c>
      <c r="B74">
        <v>253</v>
      </c>
      <c r="C74" t="s">
        <v>1011</v>
      </c>
    </row>
    <row r="75" spans="1:3" x14ac:dyDescent="0.2">
      <c r="A75" t="s">
        <v>833</v>
      </c>
      <c r="B75">
        <v>2510</v>
      </c>
      <c r="C75" t="s">
        <v>1012</v>
      </c>
    </row>
    <row r="76" spans="1:3" x14ac:dyDescent="0.2">
      <c r="A76" t="s">
        <v>854</v>
      </c>
      <c r="B76">
        <v>563</v>
      </c>
      <c r="C76" t="s">
        <v>1014</v>
      </c>
    </row>
    <row r="77" spans="1:3" x14ac:dyDescent="0.2">
      <c r="A77" t="s">
        <v>864</v>
      </c>
      <c r="B77">
        <v>713</v>
      </c>
      <c r="C77" t="s">
        <v>1014</v>
      </c>
    </row>
    <row r="78" spans="1:3" x14ac:dyDescent="0.2">
      <c r="A78" t="s">
        <v>873</v>
      </c>
      <c r="B78">
        <v>6829</v>
      </c>
      <c r="C78" t="s">
        <v>1011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1A0CE-3FE8-4B57-B8A8-8562B1F6DF27}">
  <dimension ref="A1:C2"/>
  <sheetViews>
    <sheetView workbookViewId="0">
      <selection activeCell="C31" sqref="C31"/>
    </sheetView>
  </sheetViews>
  <sheetFormatPr defaultRowHeight="14.25" x14ac:dyDescent="0.2"/>
  <cols>
    <col min="2" max="2" width="13.875" customWidth="1"/>
    <col min="3" max="3" width="10" customWidth="1"/>
  </cols>
  <sheetData>
    <row r="1" spans="1:3" x14ac:dyDescent="0.2">
      <c r="A1" t="s">
        <v>1006</v>
      </c>
      <c r="B1" t="s">
        <v>1007</v>
      </c>
      <c r="C1" t="s">
        <v>1018</v>
      </c>
    </row>
    <row r="2" spans="1:3" x14ac:dyDescent="0.2">
      <c r="A2" t="s">
        <v>732</v>
      </c>
      <c r="B2">
        <v>91</v>
      </c>
      <c r="C2" t="s">
        <v>1010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4D36F-2DB7-45E6-99F9-4E571BBCA1AA}">
  <dimension ref="A3:Q81"/>
  <sheetViews>
    <sheetView tabSelected="1" zoomScale="90" zoomScaleNormal="90" workbookViewId="0">
      <selection activeCell="E4" sqref="E4"/>
    </sheetView>
  </sheetViews>
  <sheetFormatPr defaultColWidth="9" defaultRowHeight="24" x14ac:dyDescent="0.2"/>
  <cols>
    <col min="1" max="3" width="9" style="23"/>
    <col min="4" max="4" width="14.25" style="23" bestFit="1" customWidth="1"/>
    <col min="5" max="5" width="14.5" style="24" bestFit="1" customWidth="1"/>
    <col min="6" max="17" width="9" style="23"/>
    <col min="18" max="16384" width="9" style="2"/>
  </cols>
  <sheetData>
    <row r="3" spans="1:17" s="1" customFormat="1" x14ac:dyDescent="0.2">
      <c r="A3" s="22"/>
      <c r="B3" s="22"/>
      <c r="C3" s="22"/>
      <c r="D3" s="25" t="s">
        <v>1006</v>
      </c>
      <c r="E3" s="26" t="s">
        <v>1019</v>
      </c>
      <c r="F3" s="22"/>
      <c r="G3" s="22"/>
      <c r="H3" s="22"/>
      <c r="I3" s="22"/>
      <c r="J3" s="22"/>
      <c r="K3" s="22"/>
      <c r="L3" s="22"/>
      <c r="M3" s="22"/>
      <c r="N3" s="22"/>
      <c r="O3" s="22"/>
      <c r="P3" s="22"/>
      <c r="Q3" s="22"/>
    </row>
    <row r="4" spans="1:17" x14ac:dyDescent="0.2">
      <c r="D4" s="27" t="s">
        <v>181</v>
      </c>
      <c r="E4" s="28">
        <v>467</v>
      </c>
    </row>
    <row r="5" spans="1:17" x14ac:dyDescent="0.2">
      <c r="D5" s="27" t="s">
        <v>262</v>
      </c>
      <c r="E5" s="28">
        <v>3784</v>
      </c>
    </row>
    <row r="6" spans="1:17" x14ac:dyDescent="0.2">
      <c r="D6" s="27" t="s">
        <v>379</v>
      </c>
      <c r="E6" s="28">
        <v>1202</v>
      </c>
    </row>
    <row r="7" spans="1:17" x14ac:dyDescent="0.2">
      <c r="D7" s="27" t="s">
        <v>545</v>
      </c>
      <c r="E7" s="28">
        <v>833</v>
      </c>
    </row>
    <row r="8" spans="1:17" x14ac:dyDescent="0.2">
      <c r="D8" s="27" t="s">
        <v>637</v>
      </c>
      <c r="E8" s="28">
        <v>385</v>
      </c>
    </row>
    <row r="9" spans="1:17" x14ac:dyDescent="0.2">
      <c r="D9" s="27" t="s">
        <v>780</v>
      </c>
      <c r="E9" s="28">
        <v>719</v>
      </c>
    </row>
    <row r="10" spans="1:17" x14ac:dyDescent="0.2">
      <c r="D10" s="27" t="s">
        <v>825</v>
      </c>
      <c r="E10" s="28">
        <v>253</v>
      </c>
    </row>
    <row r="11" spans="1:17" x14ac:dyDescent="0.2">
      <c r="D11" s="27" t="s">
        <v>873</v>
      </c>
      <c r="E11" s="28">
        <v>6923</v>
      </c>
    </row>
    <row r="12" spans="1:17" x14ac:dyDescent="0.2">
      <c r="D12" s="29" t="s">
        <v>1020</v>
      </c>
      <c r="E12" s="30">
        <v>14566</v>
      </c>
    </row>
    <row r="13" spans="1:17" x14ac:dyDescent="0.2">
      <c r="D13"/>
      <c r="E13"/>
    </row>
    <row r="14" spans="1:17" x14ac:dyDescent="0.2">
      <c r="D14"/>
      <c r="E14"/>
    </row>
    <row r="15" spans="1:17" x14ac:dyDescent="0.2">
      <c r="D15"/>
      <c r="E15"/>
    </row>
    <row r="16" spans="1:17" x14ac:dyDescent="0.2">
      <c r="D16"/>
      <c r="E16"/>
    </row>
    <row r="17" spans="4:5" x14ac:dyDescent="0.2">
      <c r="D17"/>
      <c r="E17"/>
    </row>
    <row r="18" spans="4:5" x14ac:dyDescent="0.2">
      <c r="D18"/>
      <c r="E18"/>
    </row>
    <row r="19" spans="4:5" x14ac:dyDescent="0.2">
      <c r="D19"/>
      <c r="E19"/>
    </row>
    <row r="20" spans="4:5" x14ac:dyDescent="0.2">
      <c r="D20"/>
      <c r="E20"/>
    </row>
    <row r="21" spans="4:5" x14ac:dyDescent="0.2">
      <c r="D21"/>
      <c r="E21"/>
    </row>
    <row r="22" spans="4:5" x14ac:dyDescent="0.2">
      <c r="D22"/>
      <c r="E22"/>
    </row>
    <row r="23" spans="4:5" x14ac:dyDescent="0.2">
      <c r="D23"/>
      <c r="E23"/>
    </row>
    <row r="24" spans="4:5" x14ac:dyDescent="0.2">
      <c r="D24"/>
      <c r="E24"/>
    </row>
    <row r="25" spans="4:5" x14ac:dyDescent="0.2">
      <c r="D25"/>
      <c r="E25"/>
    </row>
    <row r="26" spans="4:5" x14ac:dyDescent="0.2">
      <c r="D26"/>
      <c r="E26"/>
    </row>
    <row r="27" spans="4:5" x14ac:dyDescent="0.2">
      <c r="D27"/>
      <c r="E27"/>
    </row>
    <row r="28" spans="4:5" x14ac:dyDescent="0.2">
      <c r="D28"/>
      <c r="E28"/>
    </row>
    <row r="29" spans="4:5" x14ac:dyDescent="0.2">
      <c r="D29"/>
      <c r="E29"/>
    </row>
    <row r="30" spans="4:5" x14ac:dyDescent="0.2">
      <c r="D30"/>
      <c r="E30"/>
    </row>
    <row r="31" spans="4:5" x14ac:dyDescent="0.2">
      <c r="D31"/>
      <c r="E31"/>
    </row>
    <row r="32" spans="4:5" x14ac:dyDescent="0.2">
      <c r="D32"/>
      <c r="E32"/>
    </row>
    <row r="33" spans="4:5" x14ac:dyDescent="0.2">
      <c r="D33"/>
      <c r="E33"/>
    </row>
    <row r="34" spans="4:5" x14ac:dyDescent="0.2">
      <c r="D34"/>
      <c r="E34"/>
    </row>
    <row r="35" spans="4:5" x14ac:dyDescent="0.2">
      <c r="D35"/>
      <c r="E35"/>
    </row>
    <row r="36" spans="4:5" x14ac:dyDescent="0.2">
      <c r="D36"/>
      <c r="E36"/>
    </row>
    <row r="37" spans="4:5" x14ac:dyDescent="0.2">
      <c r="D37"/>
      <c r="E37"/>
    </row>
    <row r="38" spans="4:5" x14ac:dyDescent="0.2">
      <c r="D38"/>
      <c r="E38"/>
    </row>
    <row r="39" spans="4:5" x14ac:dyDescent="0.2">
      <c r="D39"/>
      <c r="E39"/>
    </row>
    <row r="40" spans="4:5" x14ac:dyDescent="0.2">
      <c r="D40"/>
      <c r="E40"/>
    </row>
    <row r="41" spans="4:5" x14ac:dyDescent="0.2">
      <c r="D41"/>
      <c r="E41"/>
    </row>
    <row r="42" spans="4:5" x14ac:dyDescent="0.2">
      <c r="D42"/>
      <c r="E42"/>
    </row>
    <row r="43" spans="4:5" x14ac:dyDescent="0.2">
      <c r="D43"/>
      <c r="E43"/>
    </row>
    <row r="44" spans="4:5" x14ac:dyDescent="0.2">
      <c r="D44"/>
      <c r="E44"/>
    </row>
    <row r="45" spans="4:5" x14ac:dyDescent="0.2">
      <c r="D45"/>
      <c r="E45"/>
    </row>
    <row r="46" spans="4:5" x14ac:dyDescent="0.2">
      <c r="D46"/>
      <c r="E46"/>
    </row>
    <row r="47" spans="4:5" x14ac:dyDescent="0.2">
      <c r="D47"/>
      <c r="E47"/>
    </row>
    <row r="48" spans="4:5" x14ac:dyDescent="0.2">
      <c r="D48"/>
      <c r="E48"/>
    </row>
    <row r="49" spans="4:5" x14ac:dyDescent="0.2">
      <c r="D49"/>
      <c r="E49"/>
    </row>
    <row r="50" spans="4:5" x14ac:dyDescent="0.2">
      <c r="D50"/>
      <c r="E50"/>
    </row>
    <row r="51" spans="4:5" x14ac:dyDescent="0.2">
      <c r="D51"/>
      <c r="E51"/>
    </row>
    <row r="52" spans="4:5" x14ac:dyDescent="0.2">
      <c r="D52"/>
      <c r="E52"/>
    </row>
    <row r="53" spans="4:5" x14ac:dyDescent="0.2">
      <c r="D53"/>
      <c r="E53"/>
    </row>
    <row r="54" spans="4:5" x14ac:dyDescent="0.2">
      <c r="D54"/>
      <c r="E54"/>
    </row>
    <row r="55" spans="4:5" x14ac:dyDescent="0.2">
      <c r="D55"/>
      <c r="E55"/>
    </row>
    <row r="56" spans="4:5" x14ac:dyDescent="0.2">
      <c r="D56"/>
      <c r="E56"/>
    </row>
    <row r="57" spans="4:5" x14ac:dyDescent="0.2">
      <c r="D57"/>
      <c r="E57"/>
    </row>
    <row r="58" spans="4:5" x14ac:dyDescent="0.2">
      <c r="D58"/>
      <c r="E58"/>
    </row>
    <row r="59" spans="4:5" x14ac:dyDescent="0.2">
      <c r="D59"/>
      <c r="E59"/>
    </row>
    <row r="60" spans="4:5" x14ac:dyDescent="0.2">
      <c r="D60"/>
      <c r="E60"/>
    </row>
    <row r="61" spans="4:5" x14ac:dyDescent="0.2">
      <c r="D61"/>
      <c r="E61"/>
    </row>
    <row r="62" spans="4:5" x14ac:dyDescent="0.2">
      <c r="D62"/>
      <c r="E62"/>
    </row>
    <row r="63" spans="4:5" x14ac:dyDescent="0.2">
      <c r="D63"/>
      <c r="E63"/>
    </row>
    <row r="64" spans="4:5" x14ac:dyDescent="0.2">
      <c r="D64"/>
      <c r="E64"/>
    </row>
    <row r="65" spans="4:5" x14ac:dyDescent="0.2">
      <c r="D65"/>
      <c r="E65"/>
    </row>
    <row r="66" spans="4:5" x14ac:dyDescent="0.2">
      <c r="D66"/>
      <c r="E66"/>
    </row>
    <row r="67" spans="4:5" x14ac:dyDescent="0.2">
      <c r="D67"/>
      <c r="E67"/>
    </row>
    <row r="68" spans="4:5" x14ac:dyDescent="0.2">
      <c r="D68"/>
      <c r="E68"/>
    </row>
    <row r="69" spans="4:5" x14ac:dyDescent="0.2">
      <c r="D69"/>
      <c r="E69"/>
    </row>
    <row r="70" spans="4:5" x14ac:dyDescent="0.2">
      <c r="D70"/>
      <c r="E70"/>
    </row>
    <row r="71" spans="4:5" x14ac:dyDescent="0.2">
      <c r="D71"/>
      <c r="E71"/>
    </row>
    <row r="72" spans="4:5" x14ac:dyDescent="0.2">
      <c r="D72"/>
      <c r="E72"/>
    </row>
    <row r="73" spans="4:5" x14ac:dyDescent="0.2">
      <c r="D73"/>
      <c r="E73"/>
    </row>
    <row r="74" spans="4:5" x14ac:dyDescent="0.2">
      <c r="D74"/>
      <c r="E74"/>
    </row>
    <row r="75" spans="4:5" x14ac:dyDescent="0.2">
      <c r="D75"/>
      <c r="E75"/>
    </row>
    <row r="76" spans="4:5" x14ac:dyDescent="0.2">
      <c r="D76"/>
      <c r="E76"/>
    </row>
    <row r="77" spans="4:5" x14ac:dyDescent="0.2">
      <c r="D77"/>
      <c r="E77"/>
    </row>
    <row r="78" spans="4:5" x14ac:dyDescent="0.2">
      <c r="D78"/>
      <c r="E78"/>
    </row>
    <row r="79" spans="4:5" x14ac:dyDescent="0.2">
      <c r="D79"/>
      <c r="E79"/>
    </row>
    <row r="80" spans="4:5" x14ac:dyDescent="0.2">
      <c r="D80"/>
      <c r="E80"/>
    </row>
    <row r="81" spans="4:5" x14ac:dyDescent="0.2">
      <c r="D81"/>
      <c r="E81"/>
    </row>
  </sheetData>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9D390-DF5D-4EB9-B1ED-DB726492E634}">
  <dimension ref="A1:D82"/>
  <sheetViews>
    <sheetView topLeftCell="A3" workbookViewId="0">
      <selection activeCell="B12" sqref="B12"/>
    </sheetView>
  </sheetViews>
  <sheetFormatPr defaultColWidth="9" defaultRowHeight="20.100000000000001" customHeight="1" x14ac:dyDescent="0.2"/>
  <cols>
    <col min="1" max="1" width="5.625" style="3" bestFit="1" customWidth="1"/>
    <col min="2" max="2" width="57.625" style="13" bestFit="1" customWidth="1"/>
    <col min="3" max="3" width="12.125" style="3" bestFit="1" customWidth="1"/>
    <col min="4" max="4" width="8.625" style="3" bestFit="1" customWidth="1"/>
    <col min="5" max="9" width="9" style="13"/>
    <col min="10" max="10" width="13.375" style="13" bestFit="1" customWidth="1"/>
    <col min="11" max="11" width="7.375" style="13" bestFit="1" customWidth="1"/>
    <col min="12" max="16384" width="9" style="13"/>
  </cols>
  <sheetData>
    <row r="1" spans="1:4" ht="20.100000000000001" customHeight="1" x14ac:dyDescent="0.2">
      <c r="B1" s="16" t="s">
        <v>0</v>
      </c>
      <c r="C1" s="16"/>
    </row>
    <row r="2" spans="1:4" ht="20.100000000000001" customHeight="1" x14ac:dyDescent="0.2">
      <c r="B2" s="17"/>
      <c r="C2" s="17"/>
    </row>
    <row r="3" spans="1:4" ht="20.100000000000001" customHeight="1" x14ac:dyDescent="0.2">
      <c r="A3" s="18" t="s">
        <v>1</v>
      </c>
      <c r="B3" s="18" t="s">
        <v>1006</v>
      </c>
      <c r="C3" s="18" t="s">
        <v>1007</v>
      </c>
      <c r="D3" s="18" t="s">
        <v>1018</v>
      </c>
    </row>
    <row r="4" spans="1:4" ht="20.100000000000001" customHeight="1" x14ac:dyDescent="0.2">
      <c r="A4" s="10">
        <f>ทุกจังหวัดและทุกอำเภอ!A5</f>
        <v>1</v>
      </c>
      <c r="B4" s="19" t="str">
        <f>ทุกจังหวัดและทุกอำเภอ!$B$5</f>
        <v>กรุงเทพมหานคร</v>
      </c>
      <c r="C4" s="20">
        <f>ทุกจังหวัดและทุกอำเภอ!$D$5</f>
        <v>196</v>
      </c>
      <c r="D4" s="10" t="str">
        <f>IFERROR(VLOOKUP(B4,เขตพื้นที่!$A:$B,2,FALSE),"ไม่พบข้อมูล")</f>
        <v>ส่วนกลาง</v>
      </c>
    </row>
    <row r="5" spans="1:4" ht="20.100000000000001" customHeight="1" x14ac:dyDescent="0.2">
      <c r="A5" s="10">
        <f>ทุกจังหวัดและทุกอำเภอ!A56</f>
        <v>2</v>
      </c>
      <c r="B5" s="19" t="str">
        <f>ทุกจังหวัดและทุกอำเภอ!$B$56</f>
        <v>กาญจนบุรี</v>
      </c>
      <c r="C5" s="20">
        <f>ทุกจังหวัดและทุกอำเภอ!$D$56</f>
        <v>138</v>
      </c>
      <c r="D5" s="10" t="str">
        <f>IFERROR(VLOOKUP(B5,เขตพื้นที่!$A:$B,2,FALSE),"ไม่พบข้อมูล")</f>
        <v>เขต 7</v>
      </c>
    </row>
    <row r="6" spans="1:4" ht="20.100000000000001" customHeight="1" x14ac:dyDescent="0.2">
      <c r="A6" s="10">
        <f>ทุกจังหวัดและทุกอำเภอ!A70</f>
        <v>3</v>
      </c>
      <c r="B6" s="19" t="str">
        <f>ทุกจังหวัดและทุกอำเภอ!$B$70</f>
        <v>กาฬสินธุ์</v>
      </c>
      <c r="C6" s="20">
        <f>ทุกจังหวัดและทุกอำเภอ!$D$70</f>
        <v>546</v>
      </c>
      <c r="D6" s="10" t="str">
        <f>IFERROR(VLOOKUP(B6,เขตพื้นที่!$A:$B,2,FALSE),"ไม่พบข้อมูล")</f>
        <v>เขต 4</v>
      </c>
    </row>
    <row r="7" spans="1:4" ht="20.100000000000001" customHeight="1" x14ac:dyDescent="0.2">
      <c r="A7" s="10">
        <f>ทุกจังหวัดและทุกอำเภอ!A89</f>
        <v>4</v>
      </c>
      <c r="B7" s="19" t="str">
        <f>ทุกจังหวัดและทุกอำเภอ!$B$89</f>
        <v>กำแพงเพชร</v>
      </c>
      <c r="C7" s="20">
        <f>ทุกจังหวัดและทุกอำเภอ!$D$89</f>
        <v>312</v>
      </c>
      <c r="D7" s="10" t="str">
        <f>IFERROR(VLOOKUP(B7,เขตพื้นที่!$A:$B,2,FALSE),"ไม่พบข้อมูล")</f>
        <v>เขต 6</v>
      </c>
    </row>
    <row r="8" spans="1:4" ht="20.100000000000001" customHeight="1" x14ac:dyDescent="0.2">
      <c r="A8" s="10">
        <f>ทุกจังหวัดและทุกอำเภอ!A101</f>
        <v>5</v>
      </c>
      <c r="B8" s="19" t="str">
        <f>ทุกจังหวัดและทุกอำเภอ!$B$101</f>
        <v>กระบี่</v>
      </c>
      <c r="C8" s="20">
        <f>ทุกจังหวัดและทุกอำเภอ!$D$101</f>
        <v>163</v>
      </c>
      <c r="D8" s="10" t="str">
        <f>IFERROR(VLOOKUP(B8,เขตพื้นที่!$A:$B,2,FALSE),"ไม่พบข้อมูล")</f>
        <v>เขต 8</v>
      </c>
    </row>
    <row r="9" spans="1:4" ht="20.100000000000001" customHeight="1" x14ac:dyDescent="0.2">
      <c r="A9" s="10">
        <f>ทุกจังหวัดและทุกอำเภอ!A110</f>
        <v>6</v>
      </c>
      <c r="B9" s="19" t="str">
        <f>ทุกจังหวัดและทุกอำเภอ!$B$110</f>
        <v>ขอนแก่น</v>
      </c>
      <c r="C9" s="20">
        <f>ทุกจังหวัดและทุกอำเภอ!$D$110</f>
        <v>2037</v>
      </c>
      <c r="D9" s="10" t="str">
        <f>IFERROR(VLOOKUP(B9,เขตพื้นที่!$A:$B,2,FALSE),"ไม่พบข้อมูล")</f>
        <v>เขต 4</v>
      </c>
    </row>
    <row r="10" spans="1:4" ht="20.100000000000001" customHeight="1" x14ac:dyDescent="0.2">
      <c r="A10" s="10">
        <f>ทุกจังหวัดและทุกอำเภอ!A137</f>
        <v>7</v>
      </c>
      <c r="B10" s="19" t="str">
        <f>ทุกจังหวัดและทุกอำเภอ!$B$137</f>
        <v>จันทบุรี</v>
      </c>
      <c r="C10" s="20">
        <f>ทุกจังหวัดและทุกอำเภอ!$D$137</f>
        <v>224</v>
      </c>
      <c r="D10" s="10" t="str">
        <f>IFERROR(VLOOKUP(B10,เขตพื้นที่!$A:$B,2,FALSE),"ไม่พบข้อมูล")</f>
        <v>เขต 2</v>
      </c>
    </row>
    <row r="11" spans="1:4" ht="20.100000000000001" customHeight="1" x14ac:dyDescent="0.2">
      <c r="A11" s="10">
        <f>ทุกจังหวัดและทุกอำเภอ!A148</f>
        <v>8</v>
      </c>
      <c r="B11" s="19" t="str">
        <f>ทุกจังหวัดและทุกอำเภอ!$B$148</f>
        <v>ฉะเชิงเทรา</v>
      </c>
      <c r="C11" s="20">
        <f>ทุกจังหวัดและทุกอำเภอ!$D$148</f>
        <v>73</v>
      </c>
      <c r="D11" s="10" t="str">
        <f>IFERROR(VLOOKUP(B11,เขตพื้นที่!$A:$B,2,FALSE),"ไม่พบข้อมูล")</f>
        <v>เขต 2</v>
      </c>
    </row>
    <row r="12" spans="1:4" ht="20.100000000000001" customHeight="1" x14ac:dyDescent="0.2">
      <c r="A12" s="10">
        <f>ทุกจังหวัดและทุกอำเภอ!A160</f>
        <v>9</v>
      </c>
      <c r="B12" s="19" t="str">
        <f>ทุกจังหวัดและทุกอำเภอ!$B$160</f>
        <v>ชลบุรี</v>
      </c>
      <c r="C12" s="20">
        <f>ทุกจังหวัดและทุกอำเภอ!$D$160</f>
        <v>35</v>
      </c>
      <c r="D12" s="10" t="str">
        <f>IFERROR(VLOOKUP(B12,เขตพื้นที่!$A:$B,2,FALSE),"ไม่พบข้อมูล")</f>
        <v>เขต 2</v>
      </c>
    </row>
    <row r="13" spans="1:4" ht="20.100000000000001" customHeight="1" x14ac:dyDescent="0.2">
      <c r="A13" s="10">
        <f>ทุกจังหวัดและทุกอำเภอ!A172</f>
        <v>10</v>
      </c>
      <c r="B13" s="19" t="str">
        <f>ทุกจังหวัดและทุกอำเภอ!$B$172</f>
        <v>ชัยนาท</v>
      </c>
      <c r="C13" s="20">
        <f>ทุกจังหวัดและทุกอำเภอ!$D$172</f>
        <v>83</v>
      </c>
      <c r="D13" s="10" t="str">
        <f>IFERROR(VLOOKUP(B13,เขตพื้นที่!$A:$B,2,FALSE),"ไม่พบข้อมูล")</f>
        <v>เขต 1</v>
      </c>
    </row>
    <row r="14" spans="1:4" ht="20.100000000000001" customHeight="1" x14ac:dyDescent="0.2">
      <c r="A14" s="10">
        <f>ทุกจังหวัดและทุกอำเภอ!A181</f>
        <v>11</v>
      </c>
      <c r="B14" s="19" t="str">
        <f>ทุกจังหวัดและทุกอำเภอ!$B$181</f>
        <v>ชัยภูมิ</v>
      </c>
      <c r="C14" s="20">
        <f>ทุกจังหวัดและทุกอำเภอ!$D$181</f>
        <v>467</v>
      </c>
      <c r="D14" s="10" t="str">
        <f>IFERROR(VLOOKUP(B14,เขตพื้นที่!$A:$B,2,FALSE),"ไม่พบข้อมูล")</f>
        <v>เขต 3</v>
      </c>
    </row>
    <row r="15" spans="1:4" ht="20.100000000000001" customHeight="1" x14ac:dyDescent="0.2">
      <c r="A15" s="10">
        <f>ทุกจังหวัดและทุกอำเภอ!A198</f>
        <v>12</v>
      </c>
      <c r="B15" s="19" t="str">
        <f>ทุกจังหวัดและทุกอำเภอ!$B$198</f>
        <v>ชุมพร</v>
      </c>
      <c r="C15" s="20">
        <f>ทุกจังหวัดและทุกอำเภอ!$D$198</f>
        <v>132</v>
      </c>
      <c r="D15" s="10" t="str">
        <f>IFERROR(VLOOKUP(B15,เขตพื้นที่!$A:$B,2,FALSE),"ไม่พบข้อมูล")</f>
        <v>เขต 8</v>
      </c>
    </row>
    <row r="16" spans="1:4" ht="20.100000000000001" customHeight="1" x14ac:dyDescent="0.2">
      <c r="A16" s="10">
        <f>ทุกจังหวัดและทุกอำเภอ!A207</f>
        <v>13</v>
      </c>
      <c r="B16" s="19" t="str">
        <f>ทุกจังหวัดและทุกอำเภอ!$B$207</f>
        <v>ตรัง</v>
      </c>
      <c r="C16" s="20">
        <f>ทุกจังหวัดและทุกอำเภอ!$D$207</f>
        <v>234</v>
      </c>
      <c r="D16" s="10" t="str">
        <f>IFERROR(VLOOKUP(B16,เขตพื้นที่!$A:$B,2,FALSE),"ไม่พบข้อมูล")</f>
        <v>เขต 8</v>
      </c>
    </row>
    <row r="17" spans="1:4" ht="20.100000000000001" customHeight="1" x14ac:dyDescent="0.2">
      <c r="A17" s="10">
        <f>ทุกจังหวัดและทุกอำเภอ!A218</f>
        <v>14</v>
      </c>
      <c r="B17" s="19" t="str">
        <f>ทุกจังหวัดและทุกอำเภอ!$B$218</f>
        <v>ตราด</v>
      </c>
      <c r="C17" s="20">
        <f>ทุกจังหวัดและทุกอำเภอ!$D$218</f>
        <v>142</v>
      </c>
      <c r="D17" s="10" t="str">
        <f>IFERROR(VLOOKUP(B17,เขตพื้นที่!$A:$B,2,FALSE),"ไม่พบข้อมูล")</f>
        <v>เขต 2</v>
      </c>
    </row>
    <row r="18" spans="1:4" ht="20.100000000000001" customHeight="1" x14ac:dyDescent="0.2">
      <c r="A18" s="10">
        <f>ทุกจังหวัดและทุกอำเภอ!A226</f>
        <v>15</v>
      </c>
      <c r="B18" s="19" t="str">
        <f>ทุกจังหวัดและทุกอำเภอ!$B$226</f>
        <v>ตาก</v>
      </c>
      <c r="C18" s="20">
        <f>ทุกจังหวัดและทุกอำเภอ!$D$226</f>
        <v>309</v>
      </c>
      <c r="D18" s="10" t="str">
        <f>IFERROR(VLOOKUP(B18,เขตพื้นที่!$A:$B,2,FALSE),"ไม่พบข้อมูล")</f>
        <v>เขต 6</v>
      </c>
    </row>
    <row r="19" spans="1:4" ht="20.100000000000001" customHeight="1" x14ac:dyDescent="0.2">
      <c r="A19" s="10">
        <f>ทุกจังหวัดและทุกอำเภอ!A236</f>
        <v>16</v>
      </c>
      <c r="B19" s="19" t="str">
        <f>ทุกจังหวัดและทุกอำเภอ!$B$236</f>
        <v>นครนายก</v>
      </c>
      <c r="C19" s="20">
        <f>ทุกจังหวัดและทุกอำเภอ!$D$236</f>
        <v>129</v>
      </c>
      <c r="D19" s="10" t="str">
        <f>IFERROR(VLOOKUP(B19,เขตพื้นที่!$A:$B,2,FALSE),"ไม่พบข้อมูล")</f>
        <v>เขต 2</v>
      </c>
    </row>
    <row r="20" spans="1:4" ht="20.100000000000001" customHeight="1" x14ac:dyDescent="0.2">
      <c r="A20" s="10">
        <f>ทุกจังหวัดและทุกอำเภอ!A241</f>
        <v>17</v>
      </c>
      <c r="B20" s="19" t="str">
        <f>ทุกจังหวัดและทุกอำเภอ!$B$241</f>
        <v>นครปฐม</v>
      </c>
      <c r="C20" s="20">
        <f>ทุกจังหวัดและทุกอำเภอ!$D$241</f>
        <v>54</v>
      </c>
      <c r="D20" s="10" t="str">
        <f>IFERROR(VLOOKUP(B20,เขตพื้นที่!$A:$B,2,FALSE),"ไม่พบข้อมูล")</f>
        <v>เขต 7</v>
      </c>
    </row>
    <row r="21" spans="1:4" ht="20.100000000000001" customHeight="1" x14ac:dyDescent="0.2">
      <c r="A21" s="10">
        <f>ทุกจังหวัดและทุกอำเภอ!A249</f>
        <v>18</v>
      </c>
      <c r="B21" s="19" t="str">
        <f>ทุกจังหวัดและทุกอำเภอ!$B$249</f>
        <v>นครพนม</v>
      </c>
      <c r="C21" s="20">
        <f>ทุกจังหวัดและทุกอำเภอ!$D$249</f>
        <v>1289</v>
      </c>
      <c r="D21" s="10" t="str">
        <f>IFERROR(VLOOKUP(B21,เขตพื้นที่!$A:$B,2,FALSE),"ไม่พบข้อมูล")</f>
        <v>เขต 4</v>
      </c>
    </row>
    <row r="22" spans="1:4" ht="20.100000000000001" customHeight="1" x14ac:dyDescent="0.2">
      <c r="A22" s="10">
        <f>ทุกจังหวัดและทุกอำเภอ!A262</f>
        <v>19</v>
      </c>
      <c r="B22" s="19" t="str">
        <f>ทุกจังหวัดและทุกอำเภอ!$B$262</f>
        <v>นครราชสีมา</v>
      </c>
      <c r="C22" s="20">
        <f>ทุกจังหวัดและทุกอำเภอ!$D$262</f>
        <v>3784</v>
      </c>
      <c r="D22" s="10" t="str">
        <f>IFERROR(VLOOKUP(B22,เขตพื้นที่!$A:$B,2,FALSE),"ไม่พบข้อมูล")</f>
        <v>เขต 3</v>
      </c>
    </row>
    <row r="23" spans="1:4" ht="20.100000000000001" customHeight="1" x14ac:dyDescent="0.2">
      <c r="A23" s="10">
        <f>ทุกจังหวัดและทุกอำเภอ!A295</f>
        <v>20</v>
      </c>
      <c r="B23" s="19" t="str">
        <f>ทุกจังหวัดและทุกอำเภอ!$B$295</f>
        <v>นครศรีธรรมราช</v>
      </c>
      <c r="C23" s="20">
        <f>ทุกจังหวัดและทุกอำเภอ!$D$295</f>
        <v>436</v>
      </c>
      <c r="D23" s="10" t="str">
        <f>IFERROR(VLOOKUP(B23,เขตพื้นที่!$A:$B,2,FALSE),"ไม่พบข้อมูล")</f>
        <v>เขต 8</v>
      </c>
    </row>
    <row r="24" spans="1:4" ht="20.100000000000001" customHeight="1" x14ac:dyDescent="0.2">
      <c r="A24" s="10">
        <f>ทุกจังหวัดและทุกอำเภอ!A319</f>
        <v>21</v>
      </c>
      <c r="B24" s="19" t="str">
        <f>ทุกจังหวัดและทุกอำเภอ!$B$319</f>
        <v>นครสวรรค์</v>
      </c>
      <c r="C24" s="20">
        <f>ทุกจังหวัดและทุกอำเภอ!$D$319</f>
        <v>278</v>
      </c>
      <c r="D24" s="10" t="str">
        <f>IFERROR(VLOOKUP(B24,เขตพื้นที่!$A:$B,2,FALSE),"ไม่พบข้อมูล")</f>
        <v>เขต 6</v>
      </c>
    </row>
    <row r="25" spans="1:4" ht="20.100000000000001" customHeight="1" x14ac:dyDescent="0.2">
      <c r="A25" s="10">
        <f>ทุกจังหวัดและทุกอำเภอ!A335</f>
        <v>22</v>
      </c>
      <c r="B25" s="19" t="str">
        <f>ทุกจังหวัดและทุกอำเภอ!$B$335</f>
        <v>นนทบุรี</v>
      </c>
      <c r="C25" s="20">
        <f>ทุกจังหวัดและทุกอำเภอ!$D$335</f>
        <v>43</v>
      </c>
      <c r="D25" s="10" t="str">
        <f>IFERROR(VLOOKUP(B25,เขตพื้นที่!$A:$B,2,FALSE),"ไม่พบข้อมูล")</f>
        <v>เขต 1</v>
      </c>
    </row>
    <row r="26" spans="1:4" ht="20.100000000000001" customHeight="1" x14ac:dyDescent="0.2">
      <c r="A26" s="10">
        <f>ทุกจังหวัดและทุกอำเภอ!A342</f>
        <v>23</v>
      </c>
      <c r="B26" s="19" t="str">
        <f>ทุกจังหวัดและทุกอำเภอ!$B$342</f>
        <v>นราธิวาส</v>
      </c>
      <c r="C26" s="20">
        <f>ทุกจังหวัดและทุกอำเภอ!$D$342</f>
        <v>204</v>
      </c>
      <c r="D26" s="10" t="str">
        <f>IFERROR(VLOOKUP(B26,เขตพื้นที่!$A:$B,2,FALSE),"ไม่พบข้อมูล")</f>
        <v>เขต 9</v>
      </c>
    </row>
    <row r="27" spans="1:4" ht="20.100000000000001" customHeight="1" x14ac:dyDescent="0.2">
      <c r="A27" s="10">
        <f>ทุกจังหวัดและทุกอำเภอ!A356</f>
        <v>24</v>
      </c>
      <c r="B27" s="19" t="str">
        <f>ทุกจังหวัดและทุกอำเภอ!$B$356</f>
        <v>น่าน</v>
      </c>
      <c r="C27" s="20">
        <f>ทุกจังหวัดและทุกอำเภอ!$D$356</f>
        <v>926</v>
      </c>
      <c r="D27" s="10" t="str">
        <f>IFERROR(VLOOKUP(B27,เขตพื้นที่!$A:$B,2,FALSE),"ไม่พบข้อมูล")</f>
        <v>เขต 5</v>
      </c>
    </row>
    <row r="28" spans="1:4" ht="20.100000000000001" customHeight="1" x14ac:dyDescent="0.2">
      <c r="A28" s="10">
        <f>ทุกจังหวัดและทุกอำเภอ!A372</f>
        <v>25</v>
      </c>
      <c r="B28" s="19" t="str">
        <f>ทุกจังหวัดและทุกอำเภอ!$B$372</f>
        <v>บึงกาฬ</v>
      </c>
      <c r="C28" s="20">
        <f>ทุกจังหวัดและทุกอำเภอ!$D$372</f>
        <v>628</v>
      </c>
      <c r="D28" s="10" t="str">
        <f>IFERROR(VLOOKUP(B28,เขตพื้นที่!$A:$B,2,FALSE),"ไม่พบข้อมูล")</f>
        <v>เขต 4</v>
      </c>
    </row>
    <row r="29" spans="1:4" ht="20.100000000000001" customHeight="1" x14ac:dyDescent="0.2">
      <c r="A29" s="10">
        <f>ทุกจังหวัดและทุกอำเภอ!A381</f>
        <v>26</v>
      </c>
      <c r="B29" s="19" t="str">
        <f>ทุกจังหวัดและทุกอำเภอ!$B$381</f>
        <v>บุรีรัมย์</v>
      </c>
      <c r="C29" s="20">
        <f>ทุกจังหวัดและทุกอำเภอ!$D$381</f>
        <v>1202</v>
      </c>
      <c r="D29" s="10" t="str">
        <f>IFERROR(VLOOKUP(B29,เขตพื้นที่!$A:$B,2,FALSE),"ไม่พบข้อมูล")</f>
        <v>เขต 3</v>
      </c>
    </row>
    <row r="30" spans="1:4" ht="20.100000000000001" customHeight="1" x14ac:dyDescent="0.2">
      <c r="A30" s="10">
        <f>ทุกจังหวัดและทุกอำเภอ!A405</f>
        <v>27</v>
      </c>
      <c r="B30" s="19" t="str">
        <f>ทุกจังหวัดและทุกอำเภอ!$B$405</f>
        <v>ปทุมธานี</v>
      </c>
      <c r="C30" s="20">
        <f>ทุกจังหวัดและทุกอำเภอ!$D$405</f>
        <v>357</v>
      </c>
      <c r="D30" s="10" t="str">
        <f>IFERROR(VLOOKUP(B30,เขตพื้นที่!$A:$B,2,FALSE),"ไม่พบข้อมูล")</f>
        <v>เขต 1</v>
      </c>
    </row>
    <row r="31" spans="1:4" ht="20.100000000000001" customHeight="1" x14ac:dyDescent="0.2">
      <c r="A31" s="10">
        <f>ทุกจังหวัดและทุกอำเภอ!A413</f>
        <v>28</v>
      </c>
      <c r="B31" s="19" t="str">
        <f>ทุกจังหวัดและทุกอำเภอ!$B$413</f>
        <v>ประจวบคีรีขันธ์</v>
      </c>
      <c r="C31" s="20">
        <f>ทุกจังหวัดและทุกอำเภอ!$D$413</f>
        <v>222</v>
      </c>
      <c r="D31" s="10" t="str">
        <f>IFERROR(VLOOKUP(B31,เขตพื้นที่!$A:$B,2,FALSE),"ไม่พบข้อมูล")</f>
        <v>เขต 7</v>
      </c>
    </row>
    <row r="32" spans="1:4" ht="20.100000000000001" customHeight="1" x14ac:dyDescent="0.2">
      <c r="A32" s="10">
        <f>ทุกจังหวัดและทุกอำเภอ!A422</f>
        <v>29</v>
      </c>
      <c r="B32" s="19" t="str">
        <f>ทุกจังหวัดและทุกอำเภอ!$B$422</f>
        <v>ปราจีนบุรี</v>
      </c>
      <c r="C32" s="20">
        <f>ทุกจังหวัดและทุกอำเภอ!$D$422</f>
        <v>160</v>
      </c>
      <c r="D32" s="10" t="str">
        <f>IFERROR(VLOOKUP(B32,เขตพื้นที่!$A:$B,2,FALSE),"ไม่พบข้อมูล")</f>
        <v>เขต 2</v>
      </c>
    </row>
    <row r="33" spans="1:4" ht="20.100000000000001" customHeight="1" x14ac:dyDescent="0.2">
      <c r="A33" s="10">
        <f>ทุกจังหวัดและทุกอำเภอ!A430</f>
        <v>30</v>
      </c>
      <c r="B33" s="19" t="str">
        <f>ทุกจังหวัดและทุกอำเภอ!$B$430</f>
        <v>ปัตตานี</v>
      </c>
      <c r="C33" s="20">
        <f>ทุกจังหวัดและทุกอำเภอ!$D$430</f>
        <v>428</v>
      </c>
      <c r="D33" s="10" t="str">
        <f>IFERROR(VLOOKUP(B33,เขตพื้นที่!$A:$B,2,FALSE),"ไม่พบข้อมูล")</f>
        <v>เขต 9</v>
      </c>
    </row>
    <row r="34" spans="1:4" ht="20.100000000000001" customHeight="1" x14ac:dyDescent="0.2">
      <c r="A34" s="10">
        <f>ทุกจังหวัดและทุกอำเภอ!A443</f>
        <v>31</v>
      </c>
      <c r="B34" s="19" t="str">
        <f>ทุกจังหวัดและทุกอำเภอ!$B$443</f>
        <v>พระนครศรีอยุธยา</v>
      </c>
      <c r="C34" s="20">
        <f>ทุกจังหวัดและทุกอำเภอ!$D$443</f>
        <v>77</v>
      </c>
      <c r="D34" s="10" t="str">
        <f>IFERROR(VLOOKUP(B34,เขตพื้นที่!$A:$B,2,FALSE),"ไม่พบข้อมูล")</f>
        <v>เขต 1</v>
      </c>
    </row>
    <row r="35" spans="1:4" ht="20.100000000000001" customHeight="1" x14ac:dyDescent="0.2">
      <c r="A35" s="10">
        <f>ทุกจังหวัดและทุกอำเภอ!A460</f>
        <v>32</v>
      </c>
      <c r="B35" s="19" t="str">
        <f>ทุกจังหวัดและทุกอำเภอ!$B$460</f>
        <v>พะเยา</v>
      </c>
      <c r="C35" s="20">
        <f>ทุกจังหวัดและทุกอำเภอ!$D$460</f>
        <v>458</v>
      </c>
      <c r="D35" s="10" t="str">
        <f>IFERROR(VLOOKUP(B35,เขตพื้นที่!$A:$B,2,FALSE),"ไม่พบข้อมูล")</f>
        <v>เขต 5</v>
      </c>
    </row>
    <row r="36" spans="1:4" ht="20.100000000000001" customHeight="1" x14ac:dyDescent="0.2">
      <c r="A36" s="10">
        <f>ทุกจังหวัดและทุกอำเภอ!A470</f>
        <v>33</v>
      </c>
      <c r="B36" s="19" t="str">
        <f>ทุกจังหวัดและทุกอำเภอ!$B$470</f>
        <v>พังงา</v>
      </c>
      <c r="C36" s="20">
        <f>ทุกจังหวัดและทุกอำเภอ!$D$470</f>
        <v>127</v>
      </c>
      <c r="D36" s="10" t="str">
        <f>IFERROR(VLOOKUP(B36,เขตพื้นที่!$A:$B,2,FALSE),"ไม่พบข้อมูล")</f>
        <v>เขต 8</v>
      </c>
    </row>
    <row r="37" spans="1:4" ht="20.100000000000001" customHeight="1" x14ac:dyDescent="0.2">
      <c r="A37" s="10">
        <f>ทุกจังหวัดและทุกอำเภอ!A479</f>
        <v>34</v>
      </c>
      <c r="B37" s="19" t="str">
        <f>ทุกจังหวัดและทุกอำเภอ!$B$479</f>
        <v>พัทลุง</v>
      </c>
      <c r="C37" s="20">
        <f>ทุกจังหวัดและทุกอำเภอ!$D$479</f>
        <v>545</v>
      </c>
      <c r="D37" s="10" t="str">
        <f>IFERROR(VLOOKUP(B37,เขตพื้นที่!$A:$B,2,FALSE),"ไม่พบข้อมูล")</f>
        <v>เขต 8</v>
      </c>
    </row>
    <row r="38" spans="1:4" ht="20.100000000000001" customHeight="1" x14ac:dyDescent="0.2">
      <c r="A38" s="10">
        <f>ทุกจังหวัดและทุกอำเภอ!A491</f>
        <v>35</v>
      </c>
      <c r="B38" s="19" t="str">
        <f>ทุกจังหวัดและทุกอำเภอ!$B$491</f>
        <v>พิจิตร</v>
      </c>
      <c r="C38" s="20">
        <f>ทุกจังหวัดและทุกอำเภอ!$D$491</f>
        <v>452</v>
      </c>
      <c r="D38" s="10" t="str">
        <f>IFERROR(VLOOKUP(B38,เขตพื้นที่!$A:$B,2,FALSE),"ไม่พบข้อมูล")</f>
        <v>เขต 6</v>
      </c>
    </row>
    <row r="39" spans="1:4" ht="20.100000000000001" customHeight="1" x14ac:dyDescent="0.2">
      <c r="A39" s="10">
        <f>ทุกจังหวัดและทุกอำเภอ!A504</f>
        <v>36</v>
      </c>
      <c r="B39" s="19" t="str">
        <f>ทุกจังหวัดและทุกอำเภอ!$B$504</f>
        <v>พิษณุโลก</v>
      </c>
      <c r="C39" s="20">
        <f>ทุกจังหวัดและทุกอำเภอ!$D$504</f>
        <v>286</v>
      </c>
      <c r="D39" s="10" t="str">
        <f>IFERROR(VLOOKUP(B39,เขตพื้นที่!$A:$B,2,FALSE),"ไม่พบข้อมูล")</f>
        <v>เขต 6</v>
      </c>
    </row>
    <row r="40" spans="1:4" ht="20.100000000000001" customHeight="1" x14ac:dyDescent="0.2">
      <c r="A40" s="10">
        <f>ทุกจังหวัดและทุกอำเภอ!A514</f>
        <v>37</v>
      </c>
      <c r="B40" s="19" t="str">
        <f>ทุกจังหวัดและทุกอำเภอ!$B$514</f>
        <v>ภูเก็ต</v>
      </c>
      <c r="C40" s="20">
        <f>ทุกจังหวัดและทุกอำเภอ!$D$514</f>
        <v>26</v>
      </c>
      <c r="D40" s="10" t="str">
        <f>IFERROR(VLOOKUP(B40,เขตพื้นที่!$A:$B,2,FALSE),"ไม่พบข้อมูล")</f>
        <v>เขต 8</v>
      </c>
    </row>
    <row r="41" spans="1:4" ht="20.100000000000001" customHeight="1" x14ac:dyDescent="0.2">
      <c r="A41" s="10">
        <f>ทุกจังหวัดและทุกอำเภอ!A518</f>
        <v>38</v>
      </c>
      <c r="B41" s="19" t="str">
        <f>ทุกจังหวัดและทุกอำเภอ!$B$518</f>
        <v>มหาสารคาม</v>
      </c>
      <c r="C41" s="20">
        <f>ทุกจังหวัดและทุกอำเภอ!$D$518</f>
        <v>850</v>
      </c>
      <c r="D41" s="10" t="str">
        <f>IFERROR(VLOOKUP(B41,เขตพื้นที่!$A:$B,2,FALSE),"ไม่พบข้อมูล")</f>
        <v>เขต 4</v>
      </c>
    </row>
    <row r="42" spans="1:4" ht="20.100000000000001" customHeight="1" x14ac:dyDescent="0.2">
      <c r="A42" s="10">
        <f>ทุกจังหวัดและทุกอำเภอ!A532</f>
        <v>39</v>
      </c>
      <c r="B42" s="19" t="str">
        <f>ทุกจังหวัดและทุกอำเภอ!$B$532</f>
        <v>มุกดาหาร</v>
      </c>
      <c r="C42" s="20">
        <f>ทุกจังหวัดและทุกอำเภอ!$D$532</f>
        <v>534</v>
      </c>
      <c r="D42" s="10" t="str">
        <f>IFERROR(VLOOKUP(B42,เขตพื้นที่!$A:$B,2,FALSE),"ไม่พบข้อมูล")</f>
        <v>เขต 4</v>
      </c>
    </row>
    <row r="43" spans="1:4" ht="20.100000000000001" customHeight="1" x14ac:dyDescent="0.2">
      <c r="A43" s="10">
        <f>ทุกจังหวัดและทุกอำเภอ!A540</f>
        <v>40</v>
      </c>
      <c r="B43" s="19" t="str">
        <f>ทุกจังหวัดและทุกอำเภอ!$B$540</f>
        <v>ยะลา</v>
      </c>
      <c r="C43" s="20">
        <f>ทุกจังหวัดและทุกอำเภอ!$D$540</f>
        <v>131</v>
      </c>
      <c r="D43" s="10" t="str">
        <f>IFERROR(VLOOKUP(B43,เขตพื้นที่!$A:$B,2,FALSE),"ไม่พบข้อมูล")</f>
        <v>เขต 9</v>
      </c>
    </row>
    <row r="44" spans="1:4" ht="20.100000000000001" customHeight="1" x14ac:dyDescent="0.2">
      <c r="A44" s="10">
        <f>ทุกจังหวัดและทุกอำเภอ!A549</f>
        <v>41</v>
      </c>
      <c r="B44" s="19" t="str">
        <f>ทุกจังหวัดและทุกอำเภอ!$B$549</f>
        <v>ยโสธร</v>
      </c>
      <c r="C44" s="20">
        <f>ทุกจังหวัดและทุกอำเภอ!$D$549</f>
        <v>833</v>
      </c>
      <c r="D44" s="10" t="str">
        <f>IFERROR(VLOOKUP(B44,เขตพื้นที่!$A:$B,2,FALSE),"ไม่พบข้อมูล")</f>
        <v>เขต 3</v>
      </c>
    </row>
    <row r="45" spans="1:4" ht="20.100000000000001" customHeight="1" x14ac:dyDescent="0.2">
      <c r="A45" s="10">
        <f>ทุกจังหวัดและทุกอำเภอ!A559</f>
        <v>42</v>
      </c>
      <c r="B45" s="19" t="str">
        <f>ทุกจังหวัดและทุกอำเภอ!$B$559</f>
        <v>ระนอง</v>
      </c>
      <c r="C45" s="20">
        <f>ทุกจังหวัดและทุกอำเภอ!$D$559</f>
        <v>167</v>
      </c>
      <c r="D45" s="10" t="str">
        <f>IFERROR(VLOOKUP(B45,เขตพื้นที่!$A:$B,2,FALSE),"ไม่พบข้อมูล")</f>
        <v>เขต 8</v>
      </c>
    </row>
    <row r="46" spans="1:4" ht="20.100000000000001" customHeight="1" x14ac:dyDescent="0.2">
      <c r="A46" s="10">
        <f>ทุกจังหวัดและทุกอำเภอ!A565</f>
        <v>43</v>
      </c>
      <c r="B46" s="19" t="str">
        <f>ทุกจังหวัดและทุกอำเภอ!$B$565</f>
        <v>ระยอง</v>
      </c>
      <c r="C46" s="20">
        <f>ทุกจังหวัดและทุกอำเภอ!$D$565</f>
        <v>201</v>
      </c>
      <c r="D46" s="10" t="str">
        <f>IFERROR(VLOOKUP(B46,เขตพื้นที่!$A:$B,2,FALSE),"ไม่พบข้อมูล")</f>
        <v>เขต 2</v>
      </c>
    </row>
    <row r="47" spans="1:4" ht="20.100000000000001" customHeight="1" x14ac:dyDescent="0.2">
      <c r="A47" s="10">
        <f>ทุกจังหวัดและทุกอำเภอ!A574</f>
        <v>44</v>
      </c>
      <c r="B47" s="19" t="str">
        <f>ทุกจังหวัดและทุกอำเภอ!$B$574</f>
        <v>ราชบุรี</v>
      </c>
      <c r="C47" s="20">
        <f>ทุกจังหวัดและทุกอำเภอ!$D$574</f>
        <v>168</v>
      </c>
      <c r="D47" s="10" t="str">
        <f>IFERROR(VLOOKUP(B47,เขตพื้นที่!$A:$B,2,FALSE),"ไม่พบข้อมูล")</f>
        <v>เขต 7</v>
      </c>
    </row>
    <row r="48" spans="1:4" ht="20.100000000000001" customHeight="1" x14ac:dyDescent="0.2">
      <c r="A48" s="10">
        <f>ทุกจังหวัดและทุกอำเภอ!A585</f>
        <v>45</v>
      </c>
      <c r="B48" s="19" t="str">
        <f>ทุกจังหวัดและทุกอำเภอ!$B$585</f>
        <v>ร้อยเอ็ด</v>
      </c>
      <c r="C48" s="20">
        <f>ทุกจังหวัดและทุกอำเภอ!$D$585</f>
        <v>3578</v>
      </c>
      <c r="D48" s="10" t="str">
        <f>IFERROR(VLOOKUP(B48,เขตพื้นที่!$A:$B,2,FALSE),"ไม่พบข้อมูล")</f>
        <v>เขต 4</v>
      </c>
    </row>
    <row r="49" spans="1:4" ht="20.100000000000001" customHeight="1" x14ac:dyDescent="0.2">
      <c r="A49" s="10">
        <f>ทุกจังหวัดและทุกอำเภอ!A606</f>
        <v>46</v>
      </c>
      <c r="B49" s="19" t="str">
        <f>ทุกจังหวัดและทุกอำเภอ!$B$606</f>
        <v>ลพบุรี</v>
      </c>
      <c r="C49" s="20">
        <f>ทุกจังหวัดและทุกอำเภอ!$D$606</f>
        <v>128</v>
      </c>
      <c r="D49" s="10" t="str">
        <f>IFERROR(VLOOKUP(B49,เขตพื้นที่!$A:$B,2,FALSE),"ไม่พบข้อมูล")</f>
        <v>เขต 1</v>
      </c>
    </row>
    <row r="50" spans="1:4" ht="20.100000000000001" customHeight="1" x14ac:dyDescent="0.2">
      <c r="A50" s="10">
        <f>ทุกจังหวัดและทุกอำเภอ!A618</f>
        <v>47</v>
      </c>
      <c r="B50" s="19" t="str">
        <f>ทุกจังหวัดและทุกอำเภอ!$B$618</f>
        <v>ลำปาง</v>
      </c>
      <c r="C50" s="20">
        <f>ทุกจังหวัดและทุกอำเภอ!$D$618</f>
        <v>299</v>
      </c>
      <c r="D50" s="10" t="str">
        <f>IFERROR(VLOOKUP(B50,เขตพื้นที่!$A:$B,2,FALSE),"ไม่พบข้อมูล")</f>
        <v>เขต 5</v>
      </c>
    </row>
    <row r="51" spans="1:4" ht="20.100000000000001" customHeight="1" x14ac:dyDescent="0.2">
      <c r="A51" s="10">
        <f>ทุกจังหวัดและทุกอำเภอ!A632</f>
        <v>48</v>
      </c>
      <c r="B51" s="19" t="str">
        <f>ทุกจังหวัดและทุกอำเภอ!$B$632</f>
        <v>ลำพูน</v>
      </c>
      <c r="C51" s="20">
        <f>ทุกจังหวัดและทุกอำเภอ!$D$632</f>
        <v>298</v>
      </c>
      <c r="D51" s="10" t="str">
        <f>IFERROR(VLOOKUP(B51,เขตพื้นที่!$A:$B,2,FALSE),"ไม่พบข้อมูล")</f>
        <v>เขต 5</v>
      </c>
    </row>
    <row r="52" spans="1:4" ht="20.100000000000001" customHeight="1" x14ac:dyDescent="0.2">
      <c r="A52" s="10">
        <f>ทุกจังหวัดและทุกอำเภอ!A641</f>
        <v>49</v>
      </c>
      <c r="B52" s="19" t="str">
        <f>ทุกจังหวัดและทุกอำเภอ!$B$641</f>
        <v>ศรีสะเกษ</v>
      </c>
      <c r="C52" s="20">
        <f>ทุกจังหวัดและทุกอำเภอ!$D$641</f>
        <v>385</v>
      </c>
      <c r="D52" s="10" t="str">
        <f>IFERROR(VLOOKUP(B52,เขตพื้นที่!$A:$B,2,FALSE),"ไม่พบข้อมูล")</f>
        <v>เขต 3</v>
      </c>
    </row>
    <row r="53" spans="1:4" ht="20.100000000000001" customHeight="1" x14ac:dyDescent="0.2">
      <c r="A53" s="10">
        <f>ทุกจังหวัดและทุกอำเภอ!A664</f>
        <v>50</v>
      </c>
      <c r="B53" s="19" t="str">
        <f>ทุกจังหวัดและทุกอำเภอ!$B$664</f>
        <v>สกลนคร</v>
      </c>
      <c r="C53" s="20">
        <f>ทุกจังหวัดและทุกอำเภอ!$D$664</f>
        <v>523</v>
      </c>
      <c r="D53" s="10" t="str">
        <f>IFERROR(VLOOKUP(B53,เขตพื้นที่!$A:$B,2,FALSE),"ไม่พบข้อมูล")</f>
        <v>เขต 4</v>
      </c>
    </row>
    <row r="54" spans="1:4" ht="20.100000000000001" customHeight="1" x14ac:dyDescent="0.2">
      <c r="A54" s="10">
        <f>ทุกจังหวัดและทุกอำเภอ!A683</f>
        <v>51</v>
      </c>
      <c r="B54" s="19" t="str">
        <f>ทุกจังหวัดและทุกอำเภอ!$B$683</f>
        <v>สงขลา</v>
      </c>
      <c r="C54" s="20">
        <f>ทุกจังหวัดและทุกอำเภอ!$D$683</f>
        <v>112</v>
      </c>
      <c r="D54" s="10" t="str">
        <f>IFERROR(VLOOKUP(B54,เขตพื้นที่!$A:$B,2,FALSE),"ไม่พบข้อมูล")</f>
        <v>เขต 9</v>
      </c>
    </row>
    <row r="55" spans="1:4" ht="20.100000000000001" customHeight="1" x14ac:dyDescent="0.2">
      <c r="A55" s="10">
        <f>ทุกจังหวัดและทุกอำเภอ!A700</f>
        <v>52</v>
      </c>
      <c r="B55" s="19" t="str">
        <f>ทุกจังหวัดและทุกอำเภอ!$B$700</f>
        <v>สตูล</v>
      </c>
      <c r="C55" s="20">
        <f>ทุกจังหวัดและทุกอำเภอ!$D$700</f>
        <v>109</v>
      </c>
      <c r="D55" s="10" t="str">
        <f>IFERROR(VLOOKUP(B55,เขตพื้นที่!$A:$B,2,FALSE),"ไม่พบข้อมูล")</f>
        <v>เขต 9</v>
      </c>
    </row>
    <row r="56" spans="1:4" ht="20.100000000000001" customHeight="1" x14ac:dyDescent="0.2">
      <c r="A56" s="10">
        <f>ทุกจังหวัดและทุกอำเภอ!A708</f>
        <v>53</v>
      </c>
      <c r="B56" s="19" t="str">
        <f>ทุกจังหวัดและทุกอำเภอ!$B$708</f>
        <v>สมุทรปราการ</v>
      </c>
      <c r="C56" s="20">
        <f>ทุกจังหวัดและทุกอำเภอ!$D$708</f>
        <v>102</v>
      </c>
      <c r="D56" s="10" t="str">
        <f>IFERROR(VLOOKUP(B56,เขตพื้นที่!$A:$B,2,FALSE),"ไม่พบข้อมูล")</f>
        <v>เขต 2</v>
      </c>
    </row>
    <row r="57" spans="1:4" ht="20.100000000000001" customHeight="1" x14ac:dyDescent="0.2">
      <c r="A57" s="10">
        <f>ทุกจังหวัดและทุกอำเภอ!A715</f>
        <v>54</v>
      </c>
      <c r="B57" s="19" t="str">
        <f>ทุกจังหวัดและทุกอำเภอ!$B$715</f>
        <v>สมุทรสงคราม</v>
      </c>
      <c r="C57" s="20">
        <f>ทุกจังหวัดและทุกอำเภอ!$D$715</f>
        <v>117</v>
      </c>
      <c r="D57" s="10" t="str">
        <f>IFERROR(VLOOKUP(B57,เขตพื้นที่!$A:$B,2,FALSE),"ไม่พบข้อมูล")</f>
        <v>เขต 7</v>
      </c>
    </row>
    <row r="58" spans="1:4" ht="20.100000000000001" customHeight="1" x14ac:dyDescent="0.2">
      <c r="A58" s="10">
        <f>ทุกจังหวัดและทุกอำเภอ!A719</f>
        <v>55</v>
      </c>
      <c r="B58" s="19" t="str">
        <f>ทุกจังหวัดและทุกอำเภอ!$B$719</f>
        <v>สมุทรสาคร</v>
      </c>
      <c r="C58" s="20">
        <f>ทุกจังหวัดและทุกอำเภอ!$D$719</f>
        <v>40</v>
      </c>
      <c r="D58" s="10" t="str">
        <f>IFERROR(VLOOKUP(B58,เขตพื้นที่!$A:$B,2,FALSE),"ไม่พบข้อมูล")</f>
        <v>เขต 7</v>
      </c>
    </row>
    <row r="59" spans="1:4" ht="20.100000000000001" customHeight="1" x14ac:dyDescent="0.2">
      <c r="A59" s="10">
        <f>ทุกจังหวัดและทุกอำเภอ!A723</f>
        <v>56</v>
      </c>
      <c r="B59" s="19" t="str">
        <f>ทุกจังหวัดและทุกอำเภอ!$B$723</f>
        <v>สระบุรี</v>
      </c>
      <c r="C59" s="20">
        <f>ทุกจังหวัดและทุกอำเภอ!$D$723</f>
        <v>1181</v>
      </c>
      <c r="D59" s="10" t="str">
        <f>IFERROR(VLOOKUP(B59,เขตพื้นที่!$A:$B,2,FALSE),"ไม่พบข้อมูล")</f>
        <v>เขต 1</v>
      </c>
    </row>
    <row r="60" spans="1:4" ht="20.100000000000001" customHeight="1" x14ac:dyDescent="0.2">
      <c r="A60" s="10">
        <f>ทุกจังหวัดและทุกอำเภอ!A737</f>
        <v>57</v>
      </c>
      <c r="B60" s="19" t="str">
        <f>ทุกจังหวัดและทุกอำเภอ!$B$737</f>
        <v>สระแก้ว</v>
      </c>
      <c r="C60" s="20">
        <f>ทุกจังหวัดและทุกอำเภอ!$D$737</f>
        <v>86</v>
      </c>
      <c r="D60" s="10" t="str">
        <f>IFERROR(VLOOKUP(B60,เขตพื้นที่!$A:$B,2,FALSE),"ไม่พบข้อมูล")</f>
        <v>เขต 2</v>
      </c>
    </row>
    <row r="61" spans="1:4" ht="20.100000000000001" customHeight="1" x14ac:dyDescent="0.2">
      <c r="A61" s="10">
        <f>ทุกจังหวัดและทุกอำเภอ!A747</f>
        <v>58</v>
      </c>
      <c r="B61" s="19" t="str">
        <f>ทุกจังหวัดและทุกอำเภอ!$B$747</f>
        <v>สิงห์บุรี</v>
      </c>
      <c r="C61" s="20">
        <f>ทุกจังหวัดและทุกอำเภอ!$D$747</f>
        <v>78</v>
      </c>
      <c r="D61" s="10" t="str">
        <f>IFERROR(VLOOKUP(B61,เขตพื้นที่!$A:$B,2,FALSE),"ไม่พบข้อมูล")</f>
        <v>เขต 1</v>
      </c>
    </row>
    <row r="62" spans="1:4" ht="20.100000000000001" customHeight="1" x14ac:dyDescent="0.2">
      <c r="A62" s="10">
        <f>ทุกจังหวัดและทุกอำเภอ!A754</f>
        <v>59</v>
      </c>
      <c r="B62" s="19" t="str">
        <f>ทุกจังหวัดและทุกอำเภอ!$B$754</f>
        <v>สุพรรณบุรี</v>
      </c>
      <c r="C62" s="20">
        <f>ทุกจังหวัดและทุกอำเภอ!$D$754</f>
        <v>136</v>
      </c>
      <c r="D62" s="10" t="str">
        <f>IFERROR(VLOOKUP(B62,เขตพื้นที่!$A:$B,2,FALSE),"ไม่พบข้อมูล")</f>
        <v>เขต 7</v>
      </c>
    </row>
    <row r="63" spans="1:4" ht="20.100000000000001" customHeight="1" x14ac:dyDescent="0.2">
      <c r="A63" s="10">
        <f>ทุกจังหวัดและทุกอำเภอ!A765</f>
        <v>60</v>
      </c>
      <c r="B63" s="19" t="str">
        <f>ทุกจังหวัดและทุกอำเภอ!$B$765</f>
        <v>สุราษฎร์ธานี</v>
      </c>
      <c r="C63" s="20">
        <f>ทุกจังหวัดและทุกอำเภอ!$D$765</f>
        <v>540</v>
      </c>
      <c r="D63" s="10" t="str">
        <f>IFERROR(VLOOKUP(B63,เขตพื้นที่!$A:$B,2,FALSE),"ไม่พบข้อมูล")</f>
        <v>เขต 8</v>
      </c>
    </row>
    <row r="64" spans="1:4" ht="20.100000000000001" customHeight="1" x14ac:dyDescent="0.2">
      <c r="A64" s="10">
        <f>ทุกจังหวัดและทุกอำเภอ!A785</f>
        <v>61</v>
      </c>
      <c r="B64" s="19" t="str">
        <f>ทุกจังหวัดและทุกอำเภอ!$B$785</f>
        <v>สุรินทร์</v>
      </c>
      <c r="C64" s="20">
        <f>ทุกจังหวัดและทุกอำเภอ!$D$785</f>
        <v>719</v>
      </c>
      <c r="D64" s="10" t="str">
        <f>IFERROR(VLOOKUP(B64,เขตพื้นที่!$A:$B,2,FALSE),"ไม่พบข้อมูล")</f>
        <v>เขต 3</v>
      </c>
    </row>
    <row r="65" spans="1:4" ht="20.100000000000001" customHeight="1" x14ac:dyDescent="0.2">
      <c r="A65" s="10">
        <f>ทุกจังหวัดและทุกอำเภอ!A803</f>
        <v>62</v>
      </c>
      <c r="B65" s="19" t="str">
        <f>ทุกจังหวัดและทุกอำเภอ!$B$803</f>
        <v>สุโขทัย</v>
      </c>
      <c r="C65" s="20">
        <f>ทุกจังหวัดและทุกอำเภอ!$D$803</f>
        <v>250</v>
      </c>
      <c r="D65" s="10" t="str">
        <f>IFERROR(VLOOKUP(B65,เขตพื้นที่!$A:$B,2,FALSE),"ไม่พบข้อมูล")</f>
        <v>เขต 6</v>
      </c>
    </row>
    <row r="66" spans="1:4" ht="20.25" customHeight="1" x14ac:dyDescent="0.2">
      <c r="A66" s="10">
        <f>ทุกจังหวัดและทุกอำเภอ!A813</f>
        <v>63</v>
      </c>
      <c r="B66" s="19" t="str">
        <f>ทุกจังหวัดและทุกอำเภอ!$B$813</f>
        <v>หนองคาย</v>
      </c>
      <c r="C66" s="20">
        <f>ทุกจังหวัดและทุกอำเภอ!$D$813</f>
        <v>902</v>
      </c>
      <c r="D66" s="10" t="str">
        <f>IFERROR(VLOOKUP(B66,เขตพื้นที่!$A:$B,2,FALSE),"ไม่พบข้อมูล")</f>
        <v>เขต 4</v>
      </c>
    </row>
    <row r="67" spans="1:4" ht="20.100000000000001" customHeight="1" x14ac:dyDescent="0.2">
      <c r="A67" s="10">
        <f>ทุกจังหวัดและทุกอำเภอ!A823</f>
        <v>64</v>
      </c>
      <c r="B67" s="19" t="str">
        <f>ทุกจังหวัดและทุกอำเภอ!$B$823</f>
        <v>หนองบัวลำภู</v>
      </c>
      <c r="C67" s="20">
        <f>ทุกจังหวัดและทุกอำเภอ!$D$823</f>
        <v>364</v>
      </c>
      <c r="D67" s="10" t="str">
        <f>IFERROR(VLOOKUP(B67,เขตพื้นที่!$A:$B,2,FALSE),"ไม่พบข้อมูล")</f>
        <v>เขต 4</v>
      </c>
    </row>
    <row r="68" spans="1:4" ht="20.100000000000001" customHeight="1" x14ac:dyDescent="0.2">
      <c r="A68" s="10">
        <f>ทุกจังหวัดและทุกอำเภอ!A830</f>
        <v>65</v>
      </c>
      <c r="B68" s="19" t="str">
        <f>ทุกจังหวัดและทุกอำเภอ!$B$830</f>
        <v>อำนาจเจริญ</v>
      </c>
      <c r="C68" s="20">
        <f>ทุกจังหวัดและทุกอำเภอ!$D$830</f>
        <v>253</v>
      </c>
      <c r="D68" s="10" t="str">
        <f>IFERROR(VLOOKUP(B68,เขตพื้นที่!$A:$B,2,FALSE),"ไม่พบข้อมูล")</f>
        <v>เขต 3</v>
      </c>
    </row>
    <row r="69" spans="1:4" ht="20.100000000000001" customHeight="1" x14ac:dyDescent="0.2">
      <c r="A69" s="10">
        <f>ทุกจังหวัดและทุกอำเภอ!A838</f>
        <v>66</v>
      </c>
      <c r="B69" s="19" t="str">
        <f>ทุกจังหวัดและทุกอำเภอ!$B$838</f>
        <v>อุดรธานี</v>
      </c>
      <c r="C69" s="20">
        <f>ทุกจังหวัดและทุกอำเภอ!$D$838</f>
        <v>2507</v>
      </c>
      <c r="D69" s="10" t="str">
        <f>IFERROR(VLOOKUP(B69,เขตพื้นที่!$A:$B,2,FALSE),"ไม่พบข้อมูล")</f>
        <v>เขต 4</v>
      </c>
    </row>
    <row r="70" spans="1:4" ht="20.100000000000001" customHeight="1" x14ac:dyDescent="0.2">
      <c r="A70" s="10">
        <f>ทุกจังหวัดและทุกอำเภอ!A859</f>
        <v>67</v>
      </c>
      <c r="B70" s="19" t="str">
        <f>ทุกจังหวัดและทุกอำเภอ!$B$859</f>
        <v>อุตรดิตถ์</v>
      </c>
      <c r="C70" s="20">
        <f>ทุกจังหวัดและทุกอำเภอ!$D$859</f>
        <v>561</v>
      </c>
      <c r="D70" s="10" t="str">
        <f>IFERROR(VLOOKUP(B70,เขตพื้นที่!$A:$B,2,FALSE),"ไม่พบข้อมูล")</f>
        <v>เขต 6</v>
      </c>
    </row>
    <row r="71" spans="1:4" ht="20.100000000000001" customHeight="1" x14ac:dyDescent="0.2">
      <c r="A71" s="10">
        <f>ทุกจังหวัดและทุกอำเภอ!A869</f>
        <v>68</v>
      </c>
      <c r="B71" s="19" t="str">
        <f>ทุกจังหวัดและทุกอำเภอ!$B$869</f>
        <v>อุทัยธานี</v>
      </c>
      <c r="C71" s="20">
        <f>ทุกจังหวัดและทุกอำเภอ!$D$869</f>
        <v>724</v>
      </c>
      <c r="D71" s="10" t="str">
        <f>IFERROR(VLOOKUP(B71,เขตพื้นที่!$A:$B,2,FALSE),"ไม่พบข้อมูล")</f>
        <v>เขต 6</v>
      </c>
    </row>
    <row r="72" spans="1:4" ht="20.100000000000001" customHeight="1" x14ac:dyDescent="0.2">
      <c r="A72" s="10">
        <f>ทุกจังหวัดและทุกอำเภอ!A878</f>
        <v>69</v>
      </c>
      <c r="B72" s="19" t="str">
        <f>ทุกจังหวัดและทุกอำเภอ!$B$878</f>
        <v>อุบลราชธานี</v>
      </c>
      <c r="C72" s="20">
        <f>ทุกจังหวัดและทุกอำเภอ!$D$878</f>
        <v>6923</v>
      </c>
      <c r="D72" s="10" t="str">
        <f>IFERROR(VLOOKUP(B72,เขตพื้นที่!$A:$B,2,FALSE),"ไม่พบข้อมูล")</f>
        <v>เขต 3</v>
      </c>
    </row>
    <row r="73" spans="1:4" ht="20.100000000000001" customHeight="1" x14ac:dyDescent="0.2">
      <c r="A73" s="10">
        <f>ทุกจังหวัดและทุกอำเภอ!A904</f>
        <v>70</v>
      </c>
      <c r="B73" s="19" t="str">
        <f>ทุกจังหวัดและทุกอำเภอ!$B$904</f>
        <v>อ่างทอง</v>
      </c>
      <c r="C73" s="20">
        <f>ทุกจังหวัดและทุกอำเภอ!$D$904</f>
        <v>466</v>
      </c>
      <c r="D73" s="10" t="str">
        <f>IFERROR(VLOOKUP(B73,เขตพื้นที่!$A:$B,2,FALSE),"ไม่พบข้อมูล")</f>
        <v>เขต 1</v>
      </c>
    </row>
    <row r="74" spans="1:4" ht="20.100000000000001" customHeight="1" x14ac:dyDescent="0.2">
      <c r="A74" s="10">
        <f>ทุกจังหวัดและทุกอำเภอ!A912</f>
        <v>71</v>
      </c>
      <c r="B74" s="19" t="str">
        <f>ทุกจังหวัดและทุกอำเภอ!$B$912</f>
        <v>เชียงราย</v>
      </c>
      <c r="C74" s="20">
        <f>ทุกจังหวัดและทุกอำเภอ!$D$912</f>
        <v>1818</v>
      </c>
      <c r="D74" s="10" t="str">
        <f>IFERROR(VLOOKUP(B74,เขตพื้นที่!$A:$B,2,FALSE),"ไม่พบข้อมูล")</f>
        <v>เขต 5</v>
      </c>
    </row>
    <row r="75" spans="1:4" ht="20.100000000000001" customHeight="1" x14ac:dyDescent="0.2">
      <c r="A75" s="10">
        <f>ทุกจังหวัดและทุกอำเภอ!A931</f>
        <v>72</v>
      </c>
      <c r="B75" s="19" t="str">
        <f>ทุกจังหวัดและทุกอำเภอ!$B$931</f>
        <v>เชียงใหม่</v>
      </c>
      <c r="C75" s="20">
        <f>ทุกจังหวัดและทุกอำเภอ!$D$931</f>
        <v>1307</v>
      </c>
      <c r="D75" s="10" t="str">
        <f>IFERROR(VLOOKUP(B75,เขตพื้นที่!$A:$B,2,FALSE),"ไม่พบข้อมูล")</f>
        <v>เขต 5</v>
      </c>
    </row>
    <row r="76" spans="1:4" ht="20.100000000000001" customHeight="1" x14ac:dyDescent="0.2">
      <c r="A76" s="10">
        <f>ทุกจังหวัดและทุกอำเภอ!A957</f>
        <v>73</v>
      </c>
      <c r="B76" s="19" t="str">
        <f>ทุกจังหวัดและทุกอำเภอ!$B$957</f>
        <v>เพชรบุรี</v>
      </c>
      <c r="C76" s="20">
        <f>ทุกจังหวัดและทุกอำเภอ!$D$957</f>
        <v>146</v>
      </c>
      <c r="D76" s="10" t="str">
        <f>IFERROR(VLOOKUP(B76,เขตพื้นที่!$A:$B,2,FALSE),"ไม่พบข้อมูล")</f>
        <v>เขต 7</v>
      </c>
    </row>
    <row r="77" spans="1:4" ht="20.100000000000001" customHeight="1" x14ac:dyDescent="0.2">
      <c r="A77" s="10">
        <f>ทุกจังหวัดและทุกอำเภอ!A966</f>
        <v>74</v>
      </c>
      <c r="B77" s="19" t="str">
        <f>ทุกจังหวัดและทุกอำเภอ!$B$966</f>
        <v>เพชรบูรณ์</v>
      </c>
      <c r="C77" s="20">
        <f>ทุกจังหวัดและทุกอำเภอ!$D$966</f>
        <v>1726</v>
      </c>
      <c r="D77" s="10" t="str">
        <f>IFERROR(VLOOKUP(B77,เขตพื้นที่!$A:$B,2,FALSE),"ไม่พบข้อมูล")</f>
        <v>เขต 6</v>
      </c>
    </row>
    <row r="78" spans="1:4" ht="20.100000000000001" customHeight="1" x14ac:dyDescent="0.2">
      <c r="A78" s="10">
        <f>ทุกจังหวัดและทุกอำเภอ!A978</f>
        <v>75</v>
      </c>
      <c r="B78" s="19" t="str">
        <f>ทุกจังหวัดและทุกอำเภอ!$B$978</f>
        <v>เลย</v>
      </c>
      <c r="C78" s="20">
        <f>ทุกจังหวัดและทุกอำเภอ!$D$978</f>
        <v>1210</v>
      </c>
      <c r="D78" s="10" t="str">
        <f>IFERROR(VLOOKUP(B78,เขตพื้นที่!$A:$B,2,FALSE),"ไม่พบข้อมูล")</f>
        <v>เขต 4</v>
      </c>
    </row>
    <row r="79" spans="1:4" ht="20.100000000000001" customHeight="1" x14ac:dyDescent="0.2">
      <c r="A79" s="10">
        <f>ทุกจังหวัดและทุกอำเภอ!A993</f>
        <v>76</v>
      </c>
      <c r="B79" s="19" t="str">
        <f>ทุกจังหวัดและทุกอำเภอ!$B$993</f>
        <v>แพร่</v>
      </c>
      <c r="C79" s="20">
        <f>ทุกจังหวัดและทุกอำเภอ!$D$993</f>
        <v>128</v>
      </c>
      <c r="D79" s="10" t="str">
        <f>IFERROR(VLOOKUP(B79,เขตพื้นที่!$A:$B,2,FALSE),"ไม่พบข้อมูล")</f>
        <v>เขต 5</v>
      </c>
    </row>
    <row r="80" spans="1:4" ht="20.100000000000001" customHeight="1" x14ac:dyDescent="0.2">
      <c r="A80" s="10">
        <f>ทุกจังหวัดและทุกอำเภอ!A1002</f>
        <v>77</v>
      </c>
      <c r="B80" s="19" t="str">
        <f>ทุกจังหวัดและทุกอำเภอ!$B$1002</f>
        <v>แม่ฮ่องสอน</v>
      </c>
      <c r="C80" s="20">
        <f>ทุกจังหวัดและทุกอำเภอ!$D$1002</f>
        <v>367</v>
      </c>
      <c r="D80" s="10" t="str">
        <f>IFERROR(VLOOKUP(B80,เขตพื้นที่!$A:$B,2,FALSE),"ไม่พบข้อมูล")</f>
        <v>เขต 5</v>
      </c>
    </row>
    <row r="81" spans="3:3" ht="20.100000000000001" customHeight="1" x14ac:dyDescent="0.2">
      <c r="C81" s="14"/>
    </row>
    <row r="82" spans="3:3" ht="20.100000000000001" customHeight="1" x14ac:dyDescent="0.2">
      <c r="C82" s="1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A20FD-6239-4B02-AFAF-F4356F29BDE5}">
  <dimension ref="A3:B79"/>
  <sheetViews>
    <sheetView topLeftCell="A59" workbookViewId="0">
      <selection activeCell="C70" sqref="A1:XFD1048576"/>
    </sheetView>
  </sheetViews>
  <sheetFormatPr defaultColWidth="9" defaultRowHeight="20.100000000000001" customHeight="1" x14ac:dyDescent="0.2"/>
  <cols>
    <col min="1" max="1" width="15.375" style="13" bestFit="1" customWidth="1"/>
    <col min="2" max="2" width="8.625" style="13" bestFit="1" customWidth="1"/>
    <col min="3" max="16384" width="9" style="13"/>
  </cols>
  <sheetData>
    <row r="3" spans="1:2" ht="20.100000000000001" customHeight="1" x14ac:dyDescent="0.2">
      <c r="A3" s="13" t="s">
        <v>5</v>
      </c>
      <c r="B3" s="13" t="s">
        <v>1008</v>
      </c>
    </row>
    <row r="4" spans="1:2" ht="20.100000000000001" customHeight="1" x14ac:dyDescent="0.2">
      <c r="A4" s="13" t="s">
        <v>440</v>
      </c>
      <c r="B4" s="13" t="s">
        <v>1009</v>
      </c>
    </row>
    <row r="5" spans="1:2" ht="20.100000000000001" customHeight="1" x14ac:dyDescent="0.2">
      <c r="A5" s="13" t="s">
        <v>334</v>
      </c>
      <c r="B5" s="13" t="s">
        <v>1009</v>
      </c>
    </row>
    <row r="6" spans="1:2" ht="20.100000000000001" customHeight="1" x14ac:dyDescent="0.2">
      <c r="A6" s="13" t="s">
        <v>172</v>
      </c>
      <c r="B6" s="13" t="s">
        <v>1009</v>
      </c>
    </row>
    <row r="7" spans="1:2" ht="20.100000000000001" customHeight="1" x14ac:dyDescent="0.2">
      <c r="A7" s="13" t="s">
        <v>899</v>
      </c>
      <c r="B7" s="13" t="s">
        <v>1009</v>
      </c>
    </row>
    <row r="8" spans="1:2" ht="20.100000000000001" customHeight="1" x14ac:dyDescent="0.2">
      <c r="A8" s="13" t="s">
        <v>742</v>
      </c>
      <c r="B8" s="13" t="s">
        <v>1009</v>
      </c>
    </row>
    <row r="9" spans="1:2" ht="20.100000000000001" customHeight="1" x14ac:dyDescent="0.2">
      <c r="A9" s="13" t="s">
        <v>719</v>
      </c>
      <c r="B9" s="13" t="s">
        <v>1009</v>
      </c>
    </row>
    <row r="10" spans="1:2" ht="20.100000000000001" customHeight="1" x14ac:dyDescent="0.2">
      <c r="A10" s="13" t="s">
        <v>602</v>
      </c>
      <c r="B10" s="13" t="s">
        <v>1009</v>
      </c>
    </row>
    <row r="11" spans="1:2" ht="20.100000000000001" customHeight="1" x14ac:dyDescent="0.2">
      <c r="A11" s="13" t="s">
        <v>402</v>
      </c>
      <c r="B11" s="13" t="s">
        <v>1009</v>
      </c>
    </row>
    <row r="12" spans="1:2" ht="20.100000000000001" customHeight="1" x14ac:dyDescent="0.2">
      <c r="A12" s="13" t="s">
        <v>236</v>
      </c>
      <c r="B12" s="13" t="s">
        <v>1010</v>
      </c>
    </row>
    <row r="13" spans="1:2" ht="20.100000000000001" customHeight="1" x14ac:dyDescent="0.2">
      <c r="A13" s="13" t="s">
        <v>419</v>
      </c>
      <c r="B13" s="13" t="s">
        <v>1010</v>
      </c>
    </row>
    <row r="14" spans="1:2" ht="20.100000000000001" customHeight="1" x14ac:dyDescent="0.2">
      <c r="A14" s="13" t="s">
        <v>218</v>
      </c>
      <c r="B14" s="13" t="s">
        <v>1010</v>
      </c>
    </row>
    <row r="15" spans="1:2" ht="20.100000000000001" customHeight="1" x14ac:dyDescent="0.2">
      <c r="A15" s="13" t="s">
        <v>148</v>
      </c>
      <c r="B15" s="13" t="s">
        <v>1010</v>
      </c>
    </row>
    <row r="16" spans="1:2" ht="20.100000000000001" customHeight="1" x14ac:dyDescent="0.2">
      <c r="A16" s="13" t="s">
        <v>137</v>
      </c>
      <c r="B16" s="13" t="s">
        <v>1010</v>
      </c>
    </row>
    <row r="17" spans="1:2" ht="20.100000000000001" customHeight="1" x14ac:dyDescent="0.2">
      <c r="A17" s="13" t="s">
        <v>704</v>
      </c>
      <c r="B17" s="13" t="s">
        <v>1010</v>
      </c>
    </row>
    <row r="18" spans="1:2" ht="20.100000000000001" customHeight="1" x14ac:dyDescent="0.2">
      <c r="A18" s="13" t="s">
        <v>732</v>
      </c>
      <c r="B18" s="13" t="s">
        <v>1010</v>
      </c>
    </row>
    <row r="19" spans="1:2" ht="20.100000000000001" customHeight="1" x14ac:dyDescent="0.2">
      <c r="A19" s="13" t="s">
        <v>561</v>
      </c>
      <c r="B19" s="13" t="s">
        <v>1010</v>
      </c>
    </row>
    <row r="20" spans="1:2" ht="20.100000000000001" customHeight="1" x14ac:dyDescent="0.2">
      <c r="A20" s="13" t="s">
        <v>160</v>
      </c>
      <c r="B20" s="13" t="s">
        <v>1010</v>
      </c>
    </row>
    <row r="21" spans="1:2" ht="20.100000000000001" customHeight="1" x14ac:dyDescent="0.2">
      <c r="A21" s="13" t="s">
        <v>181</v>
      </c>
      <c r="B21" s="13" t="s">
        <v>1011</v>
      </c>
    </row>
    <row r="22" spans="1:2" ht="20.100000000000001" customHeight="1" x14ac:dyDescent="0.2">
      <c r="A22" s="13" t="s">
        <v>262</v>
      </c>
      <c r="B22" s="13" t="s">
        <v>1011</v>
      </c>
    </row>
    <row r="23" spans="1:2" ht="20.100000000000001" customHeight="1" x14ac:dyDescent="0.2">
      <c r="A23" s="13" t="s">
        <v>379</v>
      </c>
      <c r="B23" s="13" t="s">
        <v>1011</v>
      </c>
    </row>
    <row r="24" spans="1:2" ht="20.100000000000001" customHeight="1" x14ac:dyDescent="0.2">
      <c r="A24" s="13" t="s">
        <v>545</v>
      </c>
      <c r="B24" s="13" t="s">
        <v>1011</v>
      </c>
    </row>
    <row r="25" spans="1:2" ht="20.100000000000001" customHeight="1" x14ac:dyDescent="0.2">
      <c r="A25" s="13" t="s">
        <v>637</v>
      </c>
      <c r="B25" s="13" t="s">
        <v>1011</v>
      </c>
    </row>
    <row r="26" spans="1:2" ht="20.100000000000001" customHeight="1" x14ac:dyDescent="0.2">
      <c r="A26" s="13" t="s">
        <v>780</v>
      </c>
      <c r="B26" s="13" t="s">
        <v>1011</v>
      </c>
    </row>
    <row r="27" spans="1:2" ht="20.100000000000001" customHeight="1" x14ac:dyDescent="0.2">
      <c r="A27" s="13" t="s">
        <v>873</v>
      </c>
      <c r="B27" s="13" t="s">
        <v>1011</v>
      </c>
    </row>
    <row r="28" spans="1:2" ht="20.100000000000001" customHeight="1" x14ac:dyDescent="0.2">
      <c r="A28" s="13" t="s">
        <v>825</v>
      </c>
      <c r="B28" s="13" t="s">
        <v>1011</v>
      </c>
    </row>
    <row r="29" spans="1:2" ht="20.100000000000001" customHeight="1" x14ac:dyDescent="0.2">
      <c r="A29" s="13" t="s">
        <v>833</v>
      </c>
      <c r="B29" s="13" t="s">
        <v>1012</v>
      </c>
    </row>
    <row r="30" spans="1:2" ht="20.100000000000001" customHeight="1" x14ac:dyDescent="0.2">
      <c r="A30" s="13" t="s">
        <v>110</v>
      </c>
      <c r="B30" s="13" t="s">
        <v>1012</v>
      </c>
    </row>
    <row r="31" spans="1:2" ht="20.100000000000001" customHeight="1" x14ac:dyDescent="0.2">
      <c r="A31" s="13" t="s">
        <v>808</v>
      </c>
      <c r="B31" s="13" t="s">
        <v>1012</v>
      </c>
    </row>
    <row r="32" spans="1:2" ht="20.100000000000001" customHeight="1" x14ac:dyDescent="0.2">
      <c r="A32" s="13" t="s">
        <v>70</v>
      </c>
      <c r="B32" s="13" t="s">
        <v>1012</v>
      </c>
    </row>
    <row r="33" spans="1:2" ht="20.100000000000001" customHeight="1" x14ac:dyDescent="0.2">
      <c r="A33" s="13" t="s">
        <v>973</v>
      </c>
      <c r="B33" s="13" t="s">
        <v>1012</v>
      </c>
    </row>
    <row r="34" spans="1:2" ht="20.100000000000001" customHeight="1" x14ac:dyDescent="0.2">
      <c r="A34" s="13" t="s">
        <v>249</v>
      </c>
      <c r="B34" s="13" t="s">
        <v>1012</v>
      </c>
    </row>
    <row r="35" spans="1:2" ht="20.100000000000001" customHeight="1" x14ac:dyDescent="0.2">
      <c r="A35" s="13" t="s">
        <v>514</v>
      </c>
      <c r="B35" s="13" t="s">
        <v>1012</v>
      </c>
    </row>
    <row r="36" spans="1:2" ht="20.100000000000001" customHeight="1" x14ac:dyDescent="0.2">
      <c r="A36" s="13" t="s">
        <v>818</v>
      </c>
      <c r="B36" s="13" t="s">
        <v>1012</v>
      </c>
    </row>
    <row r="37" spans="1:2" ht="20.100000000000001" customHeight="1" x14ac:dyDescent="0.2">
      <c r="A37" s="13" t="s">
        <v>660</v>
      </c>
      <c r="B37" s="13" t="s">
        <v>1012</v>
      </c>
    </row>
    <row r="38" spans="1:2" ht="20.100000000000001" customHeight="1" x14ac:dyDescent="0.2">
      <c r="A38" s="13" t="s">
        <v>528</v>
      </c>
      <c r="B38" s="13" t="s">
        <v>1012</v>
      </c>
    </row>
    <row r="39" spans="1:2" ht="20.100000000000001" customHeight="1" x14ac:dyDescent="0.2">
      <c r="A39" s="13" t="s">
        <v>370</v>
      </c>
      <c r="B39" s="13" t="s">
        <v>1012</v>
      </c>
    </row>
    <row r="40" spans="1:2" ht="20.100000000000001" customHeight="1" x14ac:dyDescent="0.2">
      <c r="A40" s="13" t="s">
        <v>581</v>
      </c>
      <c r="B40" s="13" t="s">
        <v>1012</v>
      </c>
    </row>
    <row r="41" spans="1:2" ht="20.100000000000001" customHeight="1" x14ac:dyDescent="0.2">
      <c r="A41" s="13" t="s">
        <v>926</v>
      </c>
      <c r="B41" s="13" t="s">
        <v>1013</v>
      </c>
    </row>
    <row r="42" spans="1:2" ht="20.100000000000001" customHeight="1" x14ac:dyDescent="0.2">
      <c r="A42" s="13" t="s">
        <v>614</v>
      </c>
      <c r="B42" s="13" t="s">
        <v>1013</v>
      </c>
    </row>
    <row r="43" spans="1:2" ht="20.100000000000001" customHeight="1" x14ac:dyDescent="0.2">
      <c r="A43" s="13" t="s">
        <v>628</v>
      </c>
      <c r="B43" s="13" t="s">
        <v>1013</v>
      </c>
    </row>
    <row r="44" spans="1:2" ht="20.100000000000001" customHeight="1" x14ac:dyDescent="0.2">
      <c r="A44" s="13" t="s">
        <v>907</v>
      </c>
      <c r="B44" s="13" t="s">
        <v>1013</v>
      </c>
    </row>
    <row r="45" spans="1:2" ht="20.100000000000001" customHeight="1" x14ac:dyDescent="0.2">
      <c r="A45" s="13" t="s">
        <v>997</v>
      </c>
      <c r="B45" s="13" t="s">
        <v>1013</v>
      </c>
    </row>
    <row r="46" spans="1:2" ht="20.100000000000001" customHeight="1" x14ac:dyDescent="0.2">
      <c r="A46" s="13" t="s">
        <v>988</v>
      </c>
      <c r="B46" s="13" t="s">
        <v>1013</v>
      </c>
    </row>
    <row r="47" spans="1:2" ht="20.100000000000001" customHeight="1" x14ac:dyDescent="0.2">
      <c r="A47" s="13" t="s">
        <v>456</v>
      </c>
      <c r="B47" s="13" t="s">
        <v>1013</v>
      </c>
    </row>
    <row r="48" spans="1:2" ht="20.100000000000001" customHeight="1" x14ac:dyDescent="0.2">
      <c r="A48" s="13" t="s">
        <v>355</v>
      </c>
      <c r="B48" s="13" t="s">
        <v>1013</v>
      </c>
    </row>
    <row r="49" spans="1:2" ht="20.100000000000001" customHeight="1" x14ac:dyDescent="0.2">
      <c r="A49" s="13" t="s">
        <v>798</v>
      </c>
      <c r="B49" s="13" t="s">
        <v>1014</v>
      </c>
    </row>
    <row r="50" spans="1:2" ht="20.100000000000001" customHeight="1" x14ac:dyDescent="0.2">
      <c r="A50" s="13" t="s">
        <v>89</v>
      </c>
      <c r="B50" s="13" t="s">
        <v>1014</v>
      </c>
    </row>
    <row r="51" spans="1:2" ht="20.100000000000001" customHeight="1" x14ac:dyDescent="0.2">
      <c r="A51" s="13" t="s">
        <v>864</v>
      </c>
      <c r="B51" s="13" t="s">
        <v>1014</v>
      </c>
    </row>
    <row r="52" spans="1:2" ht="20.100000000000001" customHeight="1" x14ac:dyDescent="0.2">
      <c r="A52" s="13" t="s">
        <v>500</v>
      </c>
      <c r="B52" s="13" t="s">
        <v>1014</v>
      </c>
    </row>
    <row r="53" spans="1:2" ht="20.100000000000001" customHeight="1" x14ac:dyDescent="0.2">
      <c r="A53" s="13" t="s">
        <v>226</v>
      </c>
      <c r="B53" s="13" t="s">
        <v>1014</v>
      </c>
    </row>
    <row r="54" spans="1:2" ht="20.100000000000001" customHeight="1" x14ac:dyDescent="0.2">
      <c r="A54" s="13" t="s">
        <v>854</v>
      </c>
      <c r="B54" s="13" t="s">
        <v>1014</v>
      </c>
    </row>
    <row r="55" spans="1:2" ht="20.100000000000001" customHeight="1" x14ac:dyDescent="0.2">
      <c r="A55" s="13" t="s">
        <v>318</v>
      </c>
      <c r="B55" s="13" t="s">
        <v>1014</v>
      </c>
    </row>
    <row r="56" spans="1:2" ht="20.100000000000001" customHeight="1" x14ac:dyDescent="0.2">
      <c r="A56" s="13" t="s">
        <v>487</v>
      </c>
      <c r="B56" s="13" t="s">
        <v>1014</v>
      </c>
    </row>
    <row r="57" spans="1:2" ht="20.100000000000001" customHeight="1" x14ac:dyDescent="0.2">
      <c r="A57" s="13" t="s">
        <v>961</v>
      </c>
      <c r="B57" s="13" t="s">
        <v>1014</v>
      </c>
    </row>
    <row r="58" spans="1:2" ht="20.100000000000001" customHeight="1" x14ac:dyDescent="0.2">
      <c r="A58" s="13" t="s">
        <v>56</v>
      </c>
      <c r="B58" s="13" t="s">
        <v>1015</v>
      </c>
    </row>
    <row r="59" spans="1:2" ht="20.100000000000001" customHeight="1" x14ac:dyDescent="0.2">
      <c r="A59" s="13" t="s">
        <v>952</v>
      </c>
      <c r="B59" s="13" t="s">
        <v>1015</v>
      </c>
    </row>
    <row r="60" spans="1:2" ht="20.100000000000001" customHeight="1" x14ac:dyDescent="0.2">
      <c r="A60" s="13" t="s">
        <v>241</v>
      </c>
      <c r="B60" s="13" t="s">
        <v>1015</v>
      </c>
    </row>
    <row r="61" spans="1:2" ht="20.100000000000001" customHeight="1" x14ac:dyDescent="0.2">
      <c r="A61" s="13" t="s">
        <v>570</v>
      </c>
      <c r="B61" s="13" t="s">
        <v>1015</v>
      </c>
    </row>
    <row r="62" spans="1:2" ht="20.100000000000001" customHeight="1" x14ac:dyDescent="0.2">
      <c r="A62" s="13" t="s">
        <v>715</v>
      </c>
      <c r="B62" s="13" t="s">
        <v>1015</v>
      </c>
    </row>
    <row r="63" spans="1:2" ht="20.100000000000001" customHeight="1" x14ac:dyDescent="0.2">
      <c r="A63" s="13" t="s">
        <v>410</v>
      </c>
      <c r="B63" s="13" t="s">
        <v>1015</v>
      </c>
    </row>
    <row r="64" spans="1:2" ht="20.100000000000001" customHeight="1" x14ac:dyDescent="0.2">
      <c r="A64" s="13" t="s">
        <v>711</v>
      </c>
      <c r="B64" s="13" t="s">
        <v>1015</v>
      </c>
    </row>
    <row r="65" spans="1:2" ht="20.100000000000001" customHeight="1" x14ac:dyDescent="0.2">
      <c r="A65" s="13" t="s">
        <v>749</v>
      </c>
      <c r="B65" s="13" t="s">
        <v>1015</v>
      </c>
    </row>
    <row r="66" spans="1:2" ht="20.25" customHeight="1" x14ac:dyDescent="0.2">
      <c r="A66" s="13" t="s">
        <v>510</v>
      </c>
      <c r="B66" s="13" t="s">
        <v>1016</v>
      </c>
    </row>
    <row r="67" spans="1:2" ht="20.100000000000001" customHeight="1" x14ac:dyDescent="0.2">
      <c r="A67" s="13" t="s">
        <v>101</v>
      </c>
      <c r="B67" s="13" t="s">
        <v>1016</v>
      </c>
    </row>
    <row r="68" spans="1:2" ht="20.100000000000001" customHeight="1" x14ac:dyDescent="0.2">
      <c r="A68" s="13" t="s">
        <v>295</v>
      </c>
      <c r="B68" s="13" t="s">
        <v>1016</v>
      </c>
    </row>
    <row r="69" spans="1:2" ht="20.100000000000001" customHeight="1" x14ac:dyDescent="0.2">
      <c r="A69" s="13" t="s">
        <v>555</v>
      </c>
      <c r="B69" s="13" t="s">
        <v>1016</v>
      </c>
    </row>
    <row r="70" spans="1:2" ht="20.100000000000001" customHeight="1" x14ac:dyDescent="0.2">
      <c r="A70" s="13" t="s">
        <v>466</v>
      </c>
      <c r="B70" s="13" t="s">
        <v>1016</v>
      </c>
    </row>
    <row r="71" spans="1:2" ht="20.100000000000001" customHeight="1" x14ac:dyDescent="0.2">
      <c r="A71" s="13" t="s">
        <v>198</v>
      </c>
      <c r="B71" s="13" t="s">
        <v>1016</v>
      </c>
    </row>
    <row r="72" spans="1:2" ht="20.100000000000001" customHeight="1" x14ac:dyDescent="0.2">
      <c r="A72" s="13" t="s">
        <v>760</v>
      </c>
      <c r="B72" s="13" t="s">
        <v>1016</v>
      </c>
    </row>
    <row r="73" spans="1:2" ht="20.100000000000001" customHeight="1" x14ac:dyDescent="0.2">
      <c r="A73" s="13" t="s">
        <v>207</v>
      </c>
      <c r="B73" s="13" t="s">
        <v>1016</v>
      </c>
    </row>
    <row r="74" spans="1:2" ht="20.100000000000001" customHeight="1" x14ac:dyDescent="0.2">
      <c r="A74" s="13" t="s">
        <v>475</v>
      </c>
      <c r="B74" s="13" t="s">
        <v>1016</v>
      </c>
    </row>
    <row r="75" spans="1:2" ht="20.100000000000001" customHeight="1" x14ac:dyDescent="0.2">
      <c r="A75" s="13" t="s">
        <v>427</v>
      </c>
      <c r="B75" s="13" t="s">
        <v>1017</v>
      </c>
    </row>
    <row r="76" spans="1:2" ht="20.100000000000001" customHeight="1" x14ac:dyDescent="0.2">
      <c r="A76" s="13" t="s">
        <v>696</v>
      </c>
      <c r="B76" s="13" t="s">
        <v>1017</v>
      </c>
    </row>
    <row r="77" spans="1:2" ht="20.100000000000001" customHeight="1" x14ac:dyDescent="0.2">
      <c r="A77" s="13" t="s">
        <v>679</v>
      </c>
      <c r="B77" s="13" t="s">
        <v>1017</v>
      </c>
    </row>
    <row r="78" spans="1:2" ht="20.100000000000001" customHeight="1" x14ac:dyDescent="0.2">
      <c r="A78" s="13" t="s">
        <v>536</v>
      </c>
      <c r="B78" s="13" t="s">
        <v>1017</v>
      </c>
    </row>
    <row r="79" spans="1:2" ht="20.100000000000001" customHeight="1" x14ac:dyDescent="0.2">
      <c r="A79" s="13" t="s">
        <v>341</v>
      </c>
      <c r="B79" s="13" t="s">
        <v>1017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7</vt:i4>
      </vt:variant>
      <vt:variant>
        <vt:lpstr>ช่วงที่มีชื่อ</vt:lpstr>
      </vt:variant>
      <vt:variant>
        <vt:i4>1</vt:i4>
      </vt:variant>
    </vt:vector>
  </HeadingPairs>
  <TitlesOfParts>
    <vt:vector size="8" baseType="lpstr">
      <vt:lpstr>ทุกจังหวัดและทุกอำเภอ</vt:lpstr>
      <vt:lpstr>Sheet1</vt:lpstr>
      <vt:lpstr>Sheet3</vt:lpstr>
      <vt:lpstr>Sheet2</vt:lpstr>
      <vt:lpstr>DASH</vt:lpstr>
      <vt:lpstr>DATA</vt:lpstr>
      <vt:lpstr>เขตพื้นที่</vt:lpstr>
      <vt:lpstr>ทุกจังหวัดและทุกอำเภอ!Print_Titles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Huijung</dc:creator>
  <cp:lastModifiedBy>Admin</cp:lastModifiedBy>
  <cp:lastPrinted>2023-11-06T08:25:05Z</cp:lastPrinted>
  <dcterms:created xsi:type="dcterms:W3CDTF">2023-02-20T08:52:01Z</dcterms:created>
  <dcterms:modified xsi:type="dcterms:W3CDTF">2023-11-06T08:25:18Z</dcterms:modified>
</cp:coreProperties>
</file>