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hartEx1.xml" ContentType="application/vnd.ms-office.chartex+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dmin\Desktop\"/>
    </mc:Choice>
  </mc:AlternateContent>
  <bookViews>
    <workbookView xWindow="0" yWindow="0" windowWidth="17970" windowHeight="6135"/>
  </bookViews>
  <sheets>
    <sheet name="DASH" sheetId="6" r:id="rId1"/>
    <sheet name="DATA" sheetId="3" state="hidden" r:id="rId2"/>
    <sheet name="เขตพื้นที่" sheetId="5" state="hidden" r:id="rId3"/>
  </sheets>
  <definedNames>
    <definedName name="_xlchart.v5.0" hidden="1">DASH!$D$3</definedName>
    <definedName name="_xlchart.v5.1" hidden="1">DASH!$D$4:$D$80</definedName>
    <definedName name="_xlchart.v5.2" hidden="1">DASH!$E$3</definedName>
    <definedName name="_xlchart.v5.3" hidden="1">DASH!$E$4:$E$80</definedName>
    <definedName name="Slicer_เขตพื้นที่">#N/A</definedName>
  </definedNames>
  <calcPr calcId="152511"/>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 l="1"/>
  <c r="D4" i="3" s="1"/>
  <c r="C80" i="3"/>
  <c r="C79" i="3"/>
  <c r="C76" i="3"/>
  <c r="C68" i="3"/>
  <c r="C66" i="3"/>
  <c r="C62" i="3"/>
  <c r="C61" i="3"/>
  <c r="C60" i="3"/>
  <c r="C58" i="3"/>
  <c r="C49" i="3"/>
  <c r="C48" i="3"/>
  <c r="C47" i="3"/>
  <c r="C46" i="3"/>
  <c r="C42" i="3"/>
  <c r="C41" i="3"/>
  <c r="C35" i="3"/>
  <c r="C34" i="3"/>
  <c r="C33" i="3"/>
  <c r="C31" i="3"/>
  <c r="C30" i="3"/>
  <c r="C27" i="3"/>
  <c r="C25" i="3"/>
  <c r="C24" i="3"/>
  <c r="C19" i="3"/>
  <c r="C14" i="3"/>
  <c r="C13" i="3"/>
  <c r="C11" i="3"/>
  <c r="C5" i="3"/>
  <c r="B80" i="3"/>
  <c r="D80" i="3" s="1"/>
  <c r="B79" i="3"/>
  <c r="D79" i="3" s="1"/>
  <c r="B78" i="3"/>
  <c r="D78" i="3" s="1"/>
  <c r="B77" i="3"/>
  <c r="D77" i="3" s="1"/>
  <c r="B76" i="3"/>
  <c r="D76" i="3" s="1"/>
  <c r="B75" i="3"/>
  <c r="D75" i="3" s="1"/>
  <c r="B74" i="3"/>
  <c r="D74" i="3" s="1"/>
  <c r="B73" i="3"/>
  <c r="D73" i="3" s="1"/>
  <c r="B72" i="3"/>
  <c r="D72" i="3" s="1"/>
  <c r="B71" i="3"/>
  <c r="D71" i="3" s="1"/>
  <c r="B70" i="3"/>
  <c r="D70" i="3" s="1"/>
  <c r="B69" i="3"/>
  <c r="D69" i="3" s="1"/>
  <c r="B68" i="3"/>
  <c r="D68" i="3" s="1"/>
  <c r="B67" i="3"/>
  <c r="D67" i="3" s="1"/>
  <c r="B66" i="3"/>
  <c r="D66" i="3" s="1"/>
  <c r="B65" i="3"/>
  <c r="D65" i="3" s="1"/>
  <c r="B64" i="3"/>
  <c r="D64" i="3" s="1"/>
  <c r="B63" i="3"/>
  <c r="D63" i="3" s="1"/>
  <c r="B62" i="3"/>
  <c r="D62" i="3" s="1"/>
  <c r="B61" i="3"/>
  <c r="D61" i="3" s="1"/>
  <c r="B60" i="3"/>
  <c r="D60" i="3" s="1"/>
  <c r="B59" i="3"/>
  <c r="D59" i="3" s="1"/>
  <c r="B58" i="3"/>
  <c r="D58" i="3" s="1"/>
  <c r="B57" i="3"/>
  <c r="D57" i="3" s="1"/>
  <c r="B56" i="3"/>
  <c r="D56" i="3" s="1"/>
  <c r="B55" i="3"/>
  <c r="D55" i="3" s="1"/>
  <c r="B54" i="3"/>
  <c r="D54" i="3" s="1"/>
  <c r="B53" i="3"/>
  <c r="D53" i="3" s="1"/>
  <c r="B52" i="3"/>
  <c r="D52" i="3" s="1"/>
  <c r="B51" i="3"/>
  <c r="D51" i="3" s="1"/>
  <c r="B50" i="3"/>
  <c r="D50" i="3" s="1"/>
  <c r="B49" i="3"/>
  <c r="D49" i="3" s="1"/>
  <c r="B48" i="3"/>
  <c r="D48" i="3" s="1"/>
  <c r="B47" i="3"/>
  <c r="D47" i="3" s="1"/>
  <c r="B46" i="3"/>
  <c r="D46" i="3" s="1"/>
  <c r="B45" i="3"/>
  <c r="D45" i="3" s="1"/>
  <c r="B44" i="3"/>
  <c r="D44" i="3" s="1"/>
  <c r="B43" i="3"/>
  <c r="D43" i="3" s="1"/>
  <c r="B42" i="3"/>
  <c r="D42" i="3" s="1"/>
  <c r="B41" i="3"/>
  <c r="D41" i="3" s="1"/>
  <c r="B40" i="3"/>
  <c r="D40" i="3" s="1"/>
  <c r="B39" i="3"/>
  <c r="D39" i="3" s="1"/>
  <c r="B38" i="3"/>
  <c r="D38" i="3" s="1"/>
  <c r="B37" i="3"/>
  <c r="D37" i="3" s="1"/>
  <c r="B36" i="3"/>
  <c r="D36" i="3" s="1"/>
  <c r="B35" i="3"/>
  <c r="D35" i="3" s="1"/>
  <c r="B34" i="3"/>
  <c r="D34" i="3" s="1"/>
  <c r="B33" i="3"/>
  <c r="D33" i="3" s="1"/>
  <c r="B32" i="3"/>
  <c r="D32" i="3" s="1"/>
  <c r="B31" i="3"/>
  <c r="D31" i="3" s="1"/>
  <c r="B30" i="3"/>
  <c r="D30" i="3" s="1"/>
  <c r="B29" i="3"/>
  <c r="D29" i="3" s="1"/>
  <c r="B28" i="3"/>
  <c r="D28" i="3" s="1"/>
  <c r="B27" i="3"/>
  <c r="D27" i="3" s="1"/>
  <c r="B26" i="3"/>
  <c r="D26" i="3" s="1"/>
  <c r="B25" i="3"/>
  <c r="D25" i="3" s="1"/>
  <c r="B24" i="3"/>
  <c r="D24" i="3" s="1"/>
  <c r="B23" i="3"/>
  <c r="D23" i="3" s="1"/>
  <c r="B22" i="3"/>
  <c r="D22" i="3" s="1"/>
  <c r="B21" i="3"/>
  <c r="D21" i="3" s="1"/>
  <c r="B20" i="3"/>
  <c r="D20" i="3" s="1"/>
  <c r="B19" i="3"/>
  <c r="D19" i="3" s="1"/>
  <c r="B18" i="3"/>
  <c r="D18" i="3" s="1"/>
  <c r="B17" i="3"/>
  <c r="D17" i="3" s="1"/>
  <c r="B16" i="3"/>
  <c r="D16" i="3" s="1"/>
  <c r="B15" i="3"/>
  <c r="D15" i="3" s="1"/>
  <c r="B14" i="3"/>
  <c r="D14" i="3" s="1"/>
  <c r="B13" i="3"/>
  <c r="D13" i="3" s="1"/>
  <c r="B12" i="3"/>
  <c r="D12" i="3" s="1"/>
  <c r="B11" i="3"/>
  <c r="D11" i="3" s="1"/>
  <c r="B10" i="3"/>
  <c r="D10" i="3" s="1"/>
  <c r="B9" i="3"/>
  <c r="D9" i="3" s="1"/>
  <c r="B8" i="3"/>
  <c r="D8" i="3" s="1"/>
  <c r="B7" i="3"/>
  <c r="D7" i="3" s="1"/>
  <c r="B6" i="3"/>
  <c r="D6" i="3" s="1"/>
  <c r="B5" i="3"/>
  <c r="D5" i="3" s="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4" i="3"/>
  <c r="C54" i="3"/>
  <c r="C53" i="3"/>
  <c r="C52" i="3"/>
  <c r="C51" i="3"/>
  <c r="C50" i="3"/>
  <c r="C55" i="3"/>
  <c r="C56" i="3"/>
  <c r="C57" i="3"/>
  <c r="C59" i="3"/>
  <c r="C63" i="3" l="1"/>
  <c r="C64" i="3"/>
  <c r="C65" i="3"/>
  <c r="C67" i="3"/>
  <c r="C69" i="3"/>
  <c r="C70" i="3"/>
  <c r="C71" i="3"/>
  <c r="C72" i="3"/>
  <c r="C73" i="3"/>
  <c r="C74" i="3"/>
  <c r="C75" i="3"/>
  <c r="C77" i="3"/>
  <c r="C78" i="3"/>
  <c r="C45" i="3"/>
  <c r="C44" i="3"/>
  <c r="C43" i="3"/>
  <c r="C40" i="3"/>
  <c r="C39" i="3"/>
  <c r="C38" i="3"/>
  <c r="C37" i="3"/>
  <c r="C36" i="3"/>
  <c r="C32" i="3"/>
  <c r="C29" i="3"/>
  <c r="C28" i="3"/>
  <c r="C26" i="3"/>
  <c r="C23" i="3"/>
  <c r="C22" i="3"/>
  <c r="C21" i="3"/>
  <c r="C20" i="3"/>
  <c r="C18" i="3"/>
  <c r="C17" i="3"/>
  <c r="C16" i="3"/>
  <c r="C15" i="3"/>
  <c r="C12" i="3"/>
  <c r="C10" i="3"/>
  <c r="C9" i="3"/>
  <c r="C8" i="3"/>
  <c r="C7" i="3"/>
  <c r="C6" i="3"/>
  <c r="C4" i="3"/>
</calcChain>
</file>

<file path=xl/sharedStrings.xml><?xml version="1.0" encoding="utf-8"?>
<sst xmlns="http://schemas.openxmlformats.org/spreadsheetml/2006/main" count="163" uniqueCount="94">
  <si>
    <t>รายงานการบันทึกข้อมูลอาสาสมัครเกษตร (อกษ.) สาขาอาสาปศุสัตว์</t>
  </si>
  <si>
    <t>ลำดับ</t>
  </si>
  <si>
    <t>กรุงเทพมหานคร</t>
  </si>
  <si>
    <t>กาญจนบุรี</t>
  </si>
  <si>
    <t>กาฬสินธุ์</t>
  </si>
  <si>
    <t>กำแพงเพชร</t>
  </si>
  <si>
    <t>กระบี่</t>
  </si>
  <si>
    <t>ขอนแก่น</t>
  </si>
  <si>
    <t>จันทบุรี</t>
  </si>
  <si>
    <t>ฉะเชิงเทรา</t>
  </si>
  <si>
    <t>ชลบุรี</t>
  </si>
  <si>
    <t>ชัยนาท</t>
  </si>
  <si>
    <t>ชัยภูมิ</t>
  </si>
  <si>
    <t>ชุมพร</t>
  </si>
  <si>
    <t>ตรัง</t>
  </si>
  <si>
    <t>ตราด</t>
  </si>
  <si>
    <t>ตาก</t>
  </si>
  <si>
    <t>นครนายก</t>
  </si>
  <si>
    <t>นครปฐม</t>
  </si>
  <si>
    <t>นครพนม</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</si>
  <si>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</si>
  <si>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</si>
  <si>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</si>
  <si>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</si>
  <si>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</si>
  <si>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</si>
  <si>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</si>
  <si>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</si>
  <si>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</si>
  <si>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</si>
  <si>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</si>
  <si>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</si>
  <si>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</si>
  <si>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</si>
  <si>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</si>
  <si>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</si>
  <si>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</si>
  <si>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</si>
  <si>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ภูเก็ต</t>
  </si>
  <si>
    <t>มหาสารคาม</t>
  </si>
  <si>
    <t>มุกดาหาร</t>
  </si>
  <si>
    <t>ยะลา</t>
  </si>
  <si>
    <t>ยโสธร</t>
  </si>
  <si>
    <t>ระนอง</t>
  </si>
  <si>
    <t>ระยอง</t>
  </si>
  <si>
    <t>ราชบุรี</t>
  </si>
  <si>
    <t>ร้อยเอ็ด</t>
  </si>
  <si>
    <t>ลพบุรี</t>
  </si>
  <si>
    <t>ลำปาง</t>
  </si>
  <si>
    <t>ลำพูน</t>
  </si>
  <si>
    <t>ศรีสะเกษ</t>
  </si>
  <si>
    <t>สกลนคร</t>
  </si>
  <si>
    <t>สงขลา</t>
  </si>
  <si>
    <t>สตูล</t>
  </si>
  <si>
    <t>สมุทรปราการ</t>
  </si>
  <si>
    <t>สมุทรสงคราม</t>
  </si>
  <si>
    <t>สมุทรสาคร</t>
  </si>
  <si>
    <t>สระบุรี</t>
  </si>
  <si>
    <t>สระแก้ว</t>
  </si>
  <si>
    <t>สิงห์บุรี</t>
  </si>
  <si>
    <t>สุพรรณบุรี</t>
  </si>
  <si>
    <t>สุราษฎร์ธานี</t>
  </si>
  <si>
    <t>สุรินทร์</t>
  </si>
  <si>
    <t>สุโขทัย</t>
  </si>
  <si>
    <t>หนองคาย</t>
  </si>
  <si>
    <t>หนองบัวลำภู</t>
  </si>
  <si>
    <t>อำนาจเจริญ</t>
  </si>
  <si>
    <t>อุดรธานี</t>
  </si>
  <si>
    <t>อุตรดิตถ์</t>
  </si>
  <si>
    <t>อุทัยธานี</t>
  </si>
  <si>
    <t>อุบลราชธานี</t>
  </si>
  <si>
    <t>อ่างทอง</t>
  </si>
  <si>
    <t>เชียงราย</t>
  </si>
  <si>
    <t>เชียงใหม่</t>
  </si>
  <si>
    <t>เพชรบุรี</t>
  </si>
  <si>
    <t>เพชรบูรณ์</t>
  </si>
  <si>
    <t>เลย</t>
  </si>
  <si>
    <t>แพร่</t>
  </si>
  <si>
    <t>แม่ฮ่องสอน</t>
  </si>
  <si>
    <t>จังหวัด</t>
  </si>
  <si>
    <t>จำนวน (ราย)</t>
  </si>
  <si>
    <t>ส่วนกลาง</t>
  </si>
  <si>
    <t>เขต 1</t>
  </si>
  <si>
    <t>เขต 2</t>
  </si>
  <si>
    <t>เขต 3</t>
  </si>
  <si>
    <t>เขต 4</t>
  </si>
  <si>
    <t>เขต 5</t>
  </si>
  <si>
    <t>เขต 6</t>
  </si>
  <si>
    <t>เขต 7</t>
  </si>
  <si>
    <t>เขต 8</t>
  </si>
  <si>
    <t>เขต 9</t>
  </si>
  <si>
    <t>เขตพื้นที่</t>
  </si>
  <si>
    <t>จำนวนอาสา (ราย)</t>
  </si>
  <si>
    <t>รวมทั้งหมด</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</si>
</sst>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family val="2"/>
      <charset val="222"/>
      <scheme val="minor"/>
    </font>
    <font>
      <sz val="16"/>
      <color theme="1"/>
      <name val="TH SarabunPSK"/>
      <family val="2"/>
    </font>
    <font>
      <b/>
      <sz val="16"/>
      <color theme="1"/>
      <name val="TH SarabunPSK"/>
      <family val="2"/>
    </font>
    <font>
      <sz val="16"/>
      <color theme="1"/>
      <name val="TH SarabunPSK"/>
    </font>
    <font>
      <b/>
      <sz val="16"/>
      <color theme="0"/>
      <name val="TH SarabunPSK"/>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3" borderId="0" xfId="0" applyFont="1" applyFill="1" applyAlignment="1">
      <alignment horizontal="center" vertical="center"/>
    </xf>
    <xf numFmtId="3" fontId="1" fillId="3" borderId="0" xfId="0" applyNumberFormat="1" applyFont="1" applyFill="1" applyAlignment="1">
      <alignment horizontal="center" vertical="center"/>
    </xf>
    <xf numFmtId="0" fontId="1" fillId="3" borderId="0" xfId="0" applyFont="1" applyFill="1" applyAlignment="1">
      <alignment horizontal="left" vertical="center"/>
    </xf>
    <xf numFmtId="0" fontId="1"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horizontal="left" vertical="center"/>
    </xf>
    <xf numFmtId="3" fontId="1" fillId="0" borderId="0" xfId="0" applyNumberFormat="1" applyFont="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2" borderId="1" xfId="0" applyFont="1" applyFill="1" applyBorder="1" applyAlignment="1" applyProtection="1">
      <alignment horizontal="center" vertical="center"/>
    </xf>
    <xf numFmtId="0" fontId="1" fillId="0" borderId="1" xfId="0" applyFont="1" applyBorder="1" applyAlignment="1" applyProtection="1">
      <alignment horizontal="left" vertical="center"/>
    </xf>
    <xf numFmtId="3" fontId="1" fillId="0" borderId="1" xfId="0" applyNumberFormat="1" applyFont="1" applyBorder="1" applyAlignment="1" applyProtection="1">
      <alignment horizontal="center" vertical="center"/>
    </xf>
    <xf numFmtId="3" fontId="3" fillId="3" borderId="0" xfId="0" applyNumberFormat="1" applyFont="1" applyFill="1" applyAlignment="1">
      <alignment horizontal="center" vertical="center"/>
    </xf>
    <xf numFmtId="0" fontId="3" fillId="3" borderId="0" xfId="0" applyFont="1" applyFill="1" applyAlignment="1">
      <alignment horizontal="left" vertical="center"/>
    </xf>
    <xf numFmtId="0" fontId="4" fillId="4" borderId="0" xfId="0" applyFont="1" applyFill="1" applyAlignment="1">
      <alignment horizontal="center" vertical="center"/>
    </xf>
    <xf numFmtId="3" fontId="4" fillId="4" borderId="0" xfId="0" applyNumberFormat="1" applyFont="1" applyFill="1" applyAlignment="1">
      <alignment horizontal="center" vertical="center"/>
    </xf>
    <xf numFmtId="3" fontId="3" fillId="5" borderId="0" xfId="0" applyNumberFormat="1" applyFont="1" applyFill="1" applyAlignment="1">
      <alignment horizontal="center" vertical="center"/>
    </xf>
    <xf numFmtId="0" fontId="3" fillId="5" borderId="0" xfId="0" applyFont="1" applyFill="1" applyAlignment="1">
      <alignment horizontal="left" vertical="center"/>
    </xf>
  </cellXfs>
  <cellStyles count="1">
    <cellStyle name="Normal" xfId="0" builtinId="0"/>
  </cellStyles>
  <dxfs count="1175">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font>
    </dxf>
    <dxf>
      <font>
        <b/>
      </font>
    </dxf>
    <dxf>
      <font>
        <color theme="0"/>
      </font>
    </dxf>
    <dxf>
      <font>
        <color theme="0"/>
      </font>
    </dxf>
    <dxf>
      <fill>
        <patternFill>
          <bgColor theme="5" tint="-0.249977111117893"/>
        </patternFill>
      </fill>
    </dxf>
    <dxf>
      <fill>
        <patternFill>
          <bgColor theme="5" tint="-0.249977111117893"/>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alignment horizontal="center"/>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font>
        <sz val="16"/>
      </font>
    </dxf>
    <dxf>
      <font>
        <sz val="16"/>
      </font>
    </dxf>
    <dxf>
      <font>
        <sz val="16"/>
      </font>
    </dxf>
    <dxf>
      <font>
        <sz val="16"/>
      </font>
    </dxf>
    <dxf>
      <font>
        <sz val="16"/>
      </font>
    </dxf>
    <dxf>
      <font>
        <sz val="16"/>
      </font>
    </dxf>
    <dxf>
      <font>
        <sz val="16"/>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alignment horizontal="center"/>
    </dxf>
    <dxf>
      <alignment horizontal="center"/>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96DD5707-6926-48F0-8B1F-7DAB5F011D16}">
          <cx:tx>
            <cx:txData>
              <cx:f>_xlchart.v5.2</cx:f>
              <cx:v>จำนวนอาสา (ราย)</cx:v>
            </cx:txData>
          </cx:tx>
          <cx:dataLabels>
            <cx:spPr>
              <a:noFill/>
              <a:ln>
                <a:noFill/>
              </a:ln>
            </cx:spPr>
            <cx:txPr>
              <a:bodyPr spcFirstLastPara="1" vertOverflow="ellipsis" horzOverflow="overflow" wrap="square" lIns="0" tIns="0" rIns="0" bIns="0" anchor="ctr" anchorCtr="1"/>
              <a:lstStyle/>
              <a:p>
                <a:pPr algn="ctr" rtl="0">
                  <a:defRPr>
                    <a:solidFill>
                      <a:schemeClr val="tx1"/>
                    </a:solidFill>
                  </a:defRPr>
                </a:pPr>
                <a:endParaRPr lang="en-US" sz="850" b="0" i="0" u="none" strike="noStrike" baseline="0">
                  <a:solidFill>
                    <a:schemeClr val="tx1"/>
                  </a:solidFill>
                  <a:latin typeface="Calibri" panose="020F0502020204030204"/>
                </a:endParaRPr>
              </a:p>
            </cx:txPr>
            <cx:visibility seriesName="0" categoryName="1" value="1"/>
            <cx:separator>
</cx:separator>
          </cx:dataLabels>
          <cx:dataId val="0"/>
          <cx:layoutPr>
            <cx:regionLabelLayout val="none"/>
            <cx:geography viewedRegionType="dataOnly" cultureLanguage="en-US" cultureRegion="TH" attribution="Powered by Bing">
              <cx:geoCache provider="{E9337A44-BEBE-4D9F-B70C-5C5E7DAFC167}">
                <cx:binary>1HvZjtzImt6rCLo21RHBWMiD0+ciyNxqzVol1Q1Rqqomg1uQEcH1agYwMPbAmKsZjO0Lw8bA8AYD
9gADqN9Gj+I/S1JLVaouoQ/OhTtRqspkkBnLv3/frz/ejH+4Ke+uzYuxKmv7h5vxx5eZc80ffvjB
3mR31bV9Vakbo63+yb260dUP+qef1M3dD7fmelB1+gNBmP5wk10bdze+/NMf4dvSO32gb66d0vVJ
d2em0zvblc4+M/bk0Ivr20rVsbLOqBuHf3z54f1/+PD+X394/08f3v/3+9//8uH9v79/A1f+y/2b
f/7w/m9fvrirnXLT+dTc/fjywZe8fPHD46m+WdaLElbuult4NnjlC4F8n/jo48t/+aLUdfppOAxf
iUAwEoRBeP8KPk99dF3B40fXRabrF2fqxXl2XVXX5tp9vuGptd2v7Pr21txZC3u///srX/JgU79y
z43uarc7/BTk8ONLWIIqr+vbly+U1dHHsUjvdnm+vj+WHx5K7k9/fHQBDurRla+E+/hUvzf0hGz/
54f37z/L8H98eP93u/c//7t7CYNUQfL/8tzh/TbBhq9AqgELCfskWJDcQ8EiTgRivyLYsw5EuRNq
rZ5b09MCffDwI0E+GPu9CfCv76X3fz68/48gqw8//5vnjua3iSt4hQUJiBDkV8WFwQTF7tfuBWb6
0QV8tMN9c/3uzxDUp8ceiejT1d+bcP7Th/f/98P7f/zw/r/em9nffD6hpxzRbxOOeMUwZZxg8vHw
w4e2hBF6hQRChDAY+Fos2+zauey67Or088BTq3naih48/EhED8Z+b4L623v5QDQDif3Tc+fy26SE
0Suf+qHgCH8S07ceD1MqsP/L8NeyirKuaiCYPbegpwX15clHUvoy8P+3iH51dR/P56PKPrjpN2YZ
mL3CPhZBSMBWdi/8QDQY4VcIB774PA7DX4vmS2D/9QU9LZovTz5Y/u8gV/iH+1ADDu0v68doSDmE
kI9SQN8keyzk/pecgT8Sg7n+c/zY+cfHHtnGp6u/N7H85w/vf/7w8199eP/XH37+mw/v/+HzCT3l
1n+b+xKvQuEz38f0k3sSD2wkhEyd+gHGiH4U3iPhbLOuuPszku/Pzz0Sz+fLvzf5fEwCQDLw889/
OeEEr7gIMRXic2iB0/86mw5eUUIQQ1R8FN43wgHLqdPr5xb0tAODQP/pyW8E9Hng9yYiqGQhg4Zq
53//RZ1bCPZDA47x54LnGxEJRAIcBp8ybPJZGB8z6NPrGsrez9eeMuenBfT5uUfi+Xz5dyic/3aP
NPzjLpv++d/eG9L/ur/y988dzs7XPVc7//rYL+hEfO2uF/ewxlel9fOj9yIBLObRo5+Sh6eE+Glo
c/vjSwzFL2MUYuAviMnuex5kHl/M72Pm8fC5u2vrfnwJnllA+u9jwl6+GO7uL4lXnIQBF4z5AqPQ
h7qg1sZlcPcrKoKAwCWozhEKBbh5q7vdkHgVBAG4fwFjGAsu+C9g01aXU6rrX07j0+cXdVdttaqd
BSTn5Yvm4127Re5Qm10eHISwSw5RhYE5NDfXp4Bnwc34XxX9zEzaIrfyWnauq2CUVPAbNZTHwpHY
qPotosnNV4fzxJwUFv94UoIC7PPQ9xkEKkjkvp50HuY8paEZV+1AwiNFgp+qyZ4ENcFrMVXvGPKb
KB/IGWqHKEgaLYWHz+vGO801PxpsX0W54zi2KnUytIRGU1cnK17606qqsZaMqGTDe7Q3MbHfJQJJ
osflmDQ3nraJTAd8wltRRHWREelcsepG8RPNcCUR7cwmC8i+6JvzwTX9YdmhOUK5jRtSXdV9e1zj
ar8kWRwQsyjETK4S4uYumhjp4+fPidFvz4nzgDFBCcgZY3BGX58TpUFVgt6MK4vbn5JxunGBO0vK
IQ4Z31aoez2nJBImOFRTu4e72kiCeC6zwR5MnA/SD6qjPKd7KEsXGvFoMFaycqij1B9koP0FLcat
Vc3rFvEsmuZaRE1XphHJMVpVpJc0726HKl2E2dzIfCxr6cayj4pyjCdtF47TPM5yfpyENAosMREb
3aWfuWZVVeI4Dyslw7YsNlg1+1x1m7Qwe6jV+2SkC4emdyqHeZIAr2lV6sXzp0ee0DI4NB8ALMQF
RY9VW1Nf58VYj6s+bFWc9UavA48dJLZamxzt+VN/LNqES87sQUJaHKEixZHB3rXn0et0LA9Yma8K
k/yE2/kgKdS1P8PmXTgfDkE+LxUv8oiLcVPg8jo0ZqXnxK2Mnbvv6cETagAegPuQO5DAD3dq8pWN
ssr0qclhI7a1R1Mw3yal2QRpR+XzJwaO6LFZcvAFBFxPyAKOHqmb5zdBMVl/XE25OqId3S99Eg9B
e/f8NAR9Ow84Qo4o/AsQpzuf9NV+LOvCkM20X00cSTsLSXy+wQTtAYCro8nXiRQhPeqojntrYtGY
JRkoSIJtev8NsXpdh/5r6omDoGZSiPx1bf3184t8ykcJBO4x8Al4RczDh4t0Dps2CO24CiwN9oTy
c9nW7p0Jik0+8FLyga08ht8Wbb5UytpNwqdKirZqZW4DJ32UHSDt5THT1fXU4C1OQiTnymzJnBxl
xB7ldliLSnMpem9LRwe+jmkle8O2tnJXFUOXvZcuqJu0bEN7OvT4ICf9UWUHJ9upuAszPcQJ8Y+7
Nk2k5uTOVGkWWTZs82S4nDx1zOf8uNDNFE2eQd85oifsSwDgFYaQ8KKAkkdqWQ+5H3SqHFddkaXS
5FMrR69fjZxcVKk+btS097xMntBPUE4CURQmEwHeLegrvaksE4mfabcaZnQHUTWPhlEHUgTz9vmJ
8LdRMeBQYhFI5yllAOs9nIlns53qsXOrvkWX2jMscmkOMgf3oVNvj5WpFw2I0ajPgj2a0DVtvTXN
h9turDJZFvokHYdTUNgg0mNTyiwT1XecwjdL5MTfOTUEyyMB2NHDJfq0GmhuC7eiTCyMbYIoTQMj
myS9LjGPbTPc1Xkzfcep7jb+IF3YzQrIGGeEQfIRPDoYR23IlajcSrvqrKfNUVeh5Le6IU4Y4RhS
JT8AGOKxG1IBzjLWCbvKGHES1Gja9LoEh6S672jwLrl5tBvGQIGhHAAFDnZAx9cKZarZ4xxMa6X6
8txqcq54Na7tJJoNQuV3JruPN19mCyjDMBkBEm3nVGBnO/X+Sn19kdRDO6t+1bHkNux7PyqqkMg0
wasiHBJZBrTaa0h3Sjt/FRa9txpGczW2+C3q/L0SJceBIRcB42qV6+rUa30dsXrYCOw2Y5ZddCE/
wC3JpCl6DSqXrj2nDpI0d5LxYck9e+kFTTxPuIxTztwVT+hPnIt32WRWtuwOWtKk0quIi5Khy6KK
mtOhKFOJwiqXHtZHMzLzKmlQGpVZW74barGf1ei4VukblXMTNcYcNKFfyLa0aYTSupWVKo/zylbR
8xZ6H/OeO8xHvsALmWvGUnertMjLE1FMNJOz86v9MOdFHLR1F/GabJJRNJHmE5IAPFJZJdmyH20v
+eyEHEJSS93jKz8JY5p4cdIiHBGe9VuHbRYl82hkXRb+Qo+iXwVK3GYlY5EyfrcUiZauyjsraWLn
XYbkr5MuPzUmHWEl7GSiab6keJqlEvnV7E1vlW4ObDJuVJifgDI6mdHubNICRT5PDERC4i8nka8h
hdg3oy9HpETMKv8kGOhmyMwJKrMDX9OTIS9XJHE2Cpm3KZg4bnJy6XVq47XZep7dXhXwdTP1iwC1
Vra4Ytsx6+oIzalZqMYLZdf7dtXULJUpFA6St+lt3pR802eIbMYeq61itJI1QxEtZjiTZqG98iTx
8dkIaXfUq/SkRH0STa3J5Uy8tUI2X4uyPAvq4bprwxPl5cGqDMlhr7P5O26I36e+38ifUfBCPgVI
eFcffW1MGUlGiBKmWxHU+nsA5hcy84iN8lDlC5d7UnXdiUFuwWoSSF/V2yGD1N9BobBIuukN7yHw
4tGaCONdyFZsWVJGpFf2F5OgV1M6Ly1DcQN6YAxf2qYaZGZ9FZUeXgRFtUrRcIYn77Szk1maenpT
9iJdlcaISBOxdEWyGut+66N67aFqZX19KSqTSjaYPV7MxbIwaSErkl3rTK0Uovson079udmrSh/y
ZxV3xNtPFN7nuDhhXB8rMVdS52zZNGYRmiBq9RQlJFg28xDpPt84r95LauZkUhUxxeVqVv6edcVh
1w2N7Gq0bUl4zHCwEPxiStt1RfRtAKrtO3OZWv8gTOa32A2yRM1xhao3pZgXig0p6MuQL0LwXdrr
9hDSWzW21XJQisme8kqqsLxQE2ZwfsHhpIozjCc4vDa7JYUrZFMPx2kjDjw3atnrdtOYYJJt7y6n
EI4LuVuQxBHF1ZbUA160pjpN2RAuIJe+HF2q49L2pZxqjGQ184PKC/ZF66w01O1nZbhocBCVKVr5
k2ilImMkOu8dndOYqqyOhKpuSN6ni4Gxcm3KlEV5ykAqBiqc1B31RX+QeJRExvcz2QTtu5qmjfRE
J6JEzSJq/ewkn10WN1WH12DcXDY9WTbWnBOt9MaiNoi8odt2Rd7ItPOryIgsX7Q0ufaxl0pspxOO
VRZRmlyJtN/DvOgkyapFMvUXjdcv0rk4H42WEPuWScdiVw2x7XGssuZ0bNV66oZsg2izTafkTcL5
aeV4KIMsoIshqeuoK2Ffsqpwsp7mvFlizzvOpurSs7k5gWC6zsfqMOu966xmNpr6cIjrqVHSkPQS
F5C6zaNPZCg6Gw/VUGzqsThxZcuj1EvNilUsPMLGr+UwqCEagvq8mfNEBj4VsoUCX1Y96Gmuwc+E
J9Tyo954cNFqFwuVhqscu8MW18EiaLLDWbfBvrO8lYXz8sXUiyAWBT5sWrFtcamkaNBp3Y7vOpT0
MlHuxKdMSz1aJ3mImgiXXhNbK2yUiNyPdDm/Ln03x7lt8iWv+8PZ93TU0qyRQdsYUNHirSvpDM58
zGGTrQUHZoc4I/6qxJld9nXZyZC4UuKUMWkAM4gLf0QAgFizrIqiBcfNO9k2Zb3uJsitadq9VrPJ
ZM0zL+51AnIfm6uhT0ZZ56Jdo11hU4+8jNKGbhVPg6iqSyL9Alp9euVfJTP40TardSqHzLvKAZBY
joD8xBmndj23YqWCYC38xp42iX+O6+LKSziVSYFufTrkMm1HtMJZCU5Ez0VEKjTEOBAboVqzblPw
/NXc11GVFa+bwMBhQgQgdjpWrMri0UNDNNXORaxtixWgHKfTrMB4gvCkGoYqxhxDgOptJrVv2jis
8xMB6b6k5XRjZ9punN+eTCP24ZyDlZdiKz1v3i8DqI36tg+jPlRHcxG0UWLDOYb9zDFJNUiE9vky
aCAlMBmeZF5VPO7nQsS07VppJv/SmMKXpoW8JWi9DOJi6OKkaTRAEl0vjcBkfyqGwyIdufRy0y2C
xKE91FV8geqy3OazZ6TLqwuVzES2kHgthrmhS7+1SLp0qmOXj/VlMuObodFbCLtsqRN+PAT6wuJ5
L5vySgJwgLehP+JN4aG3zgvbaBr6Td/YaJjBzxkrVmIORGz5eNUnppSk8py0vj+soW48Hkt/lhjX
bRQ26kQY+tb1QwtnZCY5Zkmz9AZGF8q14oiITJ9wOkRgm0k0hmgF4W0Z2H5TCdD7JvXWjcoOuXMU
uGS0zP3hllbmmvfjXdB0+2RIFqB8tUzcOMuuC5Y47C4aSn9K6RyVY/IGaqVBUlJfpKLeU525yMRY
S9paLSeFb7lSlSzb8caIUG8MyWM087M8n0PIHO3OLcyHM0HHgGPup3W4X5Di1nnjpkrDXCYZKqI5
787dXB5plOVxYtCi0k26zrxpTzux9XQ2xdVsXruRbDo+BtKqboxNGi5Bou0emtJ1J8K9SdNjNaFW
NmGo5AT1VRaWi6EEJRz0eNcM7Vmqh80outcpDS5SlOvIo6qIci8/J4oMUs1DG0FmgGQdTGo1Mr9Y
JcWkTkk+XM0s7WWRBkJ6Klk6nZhlmuZror3jGqULHOZnCUq2oqhVDJs/MkN3h1huLvsAp5vZdOft
CCktrD2NG952sUG0X4KiqGOFfCq9ZrZbrjK9QXN7GIRcy0qYc7/sjyejzlQWHKLBvptJOe7jvEwi
1yTNW9ZPw1Fim/TI0VZs+jBIS2lUlR70/niTBUgtw16bU5F7PdR4oBl5oG58T9QLB2RUnDXZsCjL
CjyWg1MYWCdZUFVRV/RbT5VHSU/qWKdJFhWhQiCu8TIkzaIAmKruspW13gGl+KxU3hTldf22V3UW
Y9JAJAv9jMe1aVQUVPOVAncpi6A45m7WcpgVgK+ld0XLDKIXjzBrF8RWhzMn74LS31MlBxVLdqVU
dcSqbhPMQxdrD1IugwYCOXV32A4mxhV4fNQHdZSlzRW185lDOZGjY0e4pIus8JasYdezgGQ9KRjI
kxARJwygW9TTWhYh2BL3hwqsrWWnjkIkzblnVglSBfh+XGDwb4kmsZvaNtyFK7UfpMXhLPq1n7Bh
0xQ4X1g9L8cCNG3C9iS1WbBgOcB7Sb3yR74lvX+ac0hiuva069p1nhgX9XMpIoQGF9mcnzZoLGIi
fAza620bhVbjJM6omU/HPD3Qrn5j6vJ1WxkoihrfRiPDXkTaHmI/7U7B2+zDuFp+p056UOF+qjm/
SpMfoViJazzTu6JbGcYXDPw4TlqZoaMuv2EtBK+xWJTqOzDNQ1zo45zcB+iVQpsa5ejRnBUfazQ5
gEJLc44KttAZikh9yca3Vdl+ByvYfdfjMkBAN0/ohz5jnD6aC6G2SHBq+1Xo8kUf3HgdkZNbdeXb
0W6VhaDsA936C7Oz/fjdXxMmD0Eo2B0BlkRg4XMoPQBWfjRjHXocGzpDFZ8mi5z3t6UQ51nZH95P
84ng+jTPR6LmBvA3o9LsU2PwLx//BHwL/NwTZl8u7vqKv3xa3ekdMWkf37Sb55e7YJpP8+6Yqwcf
vmHSfoUr+9i5/CuDD4i0B1TmZy5wxzWBVX510t9waF96cL5waPePfKTPgIZ7xUHIAmq9kIQ8ADzs
FxYN0j9OONBhALndj3xi0Qh6RQHHgz4WILqga4IBov2JRYNvw9AhEXKge5lgHJCsz7t7IBygDZ9Q
ih0d2HzRQxHwkMDqKDDH0E8LLZqPcDHUdE04j56DkFeGUa2GdDn3E4oSr9BHKe2PXNiejrjOj5kr
uz2gLYjsKyidiznhl3PhHaZFs6eLBl2NLljMiIRLxfpsM3heIhGzao26/sIphQ86R9FBMJlRmjmP
5kbo1dh3w6qFHOWqOBsK0Z8TV6FeBoaivZmMwdoMOh7rbDzMSaP3ijHf8wGCPp7L6YCOJj8rjGNL
VdB0rfDwHX9AHhrp7nB8HwFdiSl0r1L+uFZnRZNBgp25tR5yddDxbjysG3DwyDtss76T6Yz7PcgK
p63y6pUjswbjwva0cABrMzp0y9C4amXaggIjFU5nmUjyJRtcsPy4zxzoxDgYgvTQWFOubE89Jeuh
iaZ0zOMh8YazOoWsZrp/Z4Ff+EpTnxD/PfL8tfiBRQVYGhA+aIJHgO09Er/QfSf6To8rNsMvwfvm
wM+zddMk3mpG6jUOaPN2Ltm+9hIdcTb3a5ZnzcIk7Rx7s58eQsg2K68P/KgeONlXYfrT82v8RgoC
srMdUOwDm4EIfsy6FGE4kbrNxAqHhYlmAaiHHTt7rNOyP2hKz9+0zh3zXlWHLWwGgAWcnU6Vu4ay
L1waRjrpAYgG2B7cGk7ZNgDo9KIvhsiaoF/aqSwXeYGSRVgCLlSwetq6EbUbHYbjlucYyIEZ6r8p
7JY5L+nJ89vzvyWVGBUMWjsAWwXG7550+gpdhRgesAkItJWXa4RjYGz9lauwjo1R5ZntuJO5gHRP
Ys+c1vXoH6F6ZoesQiiqccYWwubzhqBBAcfZ30450LxmgjTUkqo5Ig40VriwOPVKuxw1L/YxRIqN
6IFuLmiYHk59zve9bNRQxTkd7itS1NtUJfQ7yOe33ARA8NAXAP/bhIUIi8fkedpCiNJBAXik1+w1
KST8AE+c5SZXZ53Gc5xOw7AcEhalY7dO2ulNYBN1283iuCNt9XpGTbIwQZNG2Ev8/Tzpvb1MNfl3
lkmewtYJA4sHLjrk/LFJ4LD2OW3abuWneACAZmIRIKP9ovSKdnnvA3hGcumykoKuebm7yly6HgyY
PCS64zYdg3dpptTeRxOvpzpctc0CIvMos3YqjzyW2pMOwK62GuYzaMoeI6JStbz3A3bE5DuYI3ns
44GAxRwJEjIM6QaCvosHkCNpQwUFVg2R37r6gCk0rdox66Nu5tXNvD9OUQnuPLXHqFGlnAHdWtG6
Gg+DOTsz3XLad6FvIm5RBchKCkBtmPLVBPUmgGFm0Y6GnYlGtZvvGMaumeKBb9pFQABQEYKWQRQG
j5otBpYZ0mWoW9XQOnLk+RbL1APAi4kwrtqu2/OCXUHIhz2CyvlEE35pxhqIA1a/SzzcxnnoJQdZ
Nyupp6m50qiLERT5lHnDoaZDtt/WdJlxkEYmeLNkFa5lOPBLMpnqpuwBLx/SNfY6fAE8ul4kwLQ/
v0X8ra5BAOdgC/A/kKD78XGAmVQ1N/PUGcAxd2GvjVqV+xdhdUiGCZ/CU3YxFXW9bSdbb3pbTUDi
Qz/DlAYnEKXbVVsHw2Fd4gsA3b+ztIfpIqQdHNQfAARo+gPmDFp5HipNrcVMBx+ZFQR7APEraIZI
B2f3MtL5kasLf7/mzcb3qF4DMNHF3G/ejEZoOY5QIJaBahdITuHYvH1+Yf632swgk+IETgv+hgJS
o68B9JSHGHcud6txIHqFcG5P7Ah0uic9VoyHM7TdHEzzUAGxTPC01tC3BJw2NNIIcaK9Ae2XhZrj
iYbztcBF3JckjKc6qaGumcwBAKJABREzR1ml60XXV3wfFeRoyvxxmwPvsrG56+LcQwCXiVLcUno8
TQAmkHk8zHiJls9vNwBleGwHUCUIJny6Y5CB1nrMGAxtAqFb9yvjvLgb4klMe0qbSjYoD/fqBGAr
Np5lTaejoeNCJmK6rHbMdtFWG54VoaTVloemX1M0YAntQn3UkBC6YFC90BoNkrSAG6F+uiSYv8mo
g1iTQmAZ2mBpDRuA7kP1Ctk+k60ifaQyIQC6U2fV4NDGNOkdBfRMDtMOoCACnAlpqtgPsVj2AgGl
64KYeiQ/1F11WkDNGhHUDZKFGvD3vn2dqe3kt2U8Zt5xCtYiWZMv/LJx0UDrW6abq1x0aw0MQNfP
gxzb7EBgnS0ArmGLpGk9wEwwOxAjGxclmTKZTDgDfA4aHDyXGakyVUKB28XA8rBlqNJt1sPUrLK3
ofOOk3reA9abRCW95b7O4nB87U0TwBgVsENioMds3mLdRzgp7DKzxQTFiddInnN/FWR4O3p76alf
e8cD1NYEsKmom6CPS5Fqv3MwNRuTyO9DtFA6bBacAGO6J1IN2CKQOVGVNDtlUytjRmBqBMRr35D9
evKl1QA12xQpmWezi8e0lf1cEzg0haIecrXayy+U7d8NM08WXVjJPmCwXRzK3AfOo84HHWXmOjGA
x6tSy1qJZunXIL0cHUIyt5y0dwEddu8czpedvmuTtItTgqEhYmpjgrvXOYciWPcAQdMmvCmBV8Rg
MNJA2JL9TuUK6GrJRX0RiGSOEg0IEzEe2RFwP42+vUSNIWtA4qOmsBysBFCulBeZDFiONhoMJ5vq
y7xDsmzofo+Gc5SJNUTfLQ+AEREdbXe9XNfZEAL35C9mdlCXkbU0TrDyIwy47IIAoSUDlRyKOohc
MpAlnXZKX7aRl3ZXxKJOcr/fF2UxQ0WyLHkXSi8DkAfs1ULflFR5Xi8tdLkg7J1b2g0L3ACwmHj+
24TOOFLWB36jdVGanUwTqyPmIyp9qndsW6z7SQHDlo5rXfRkgU2RRbw1h4SOry0k/qO9oXTKIp+Z
1y04o6QzV4q6A9OyKnaqvmhxeqV7cWmmeQOl2CLErFo2uu5l4zatbt6lRceiagTwEKjL2LhgzSeu
4rqFTioGLFIbekBdD94QowLYi6JyQTQIUHXfzDIJu0VtIXN29bhfqTyTXQJ9PLCCvRHgPAWYcMjR
eZl2WdwnqYu8DriRGRtotAujKnD9enKw/DBLiygBs1yPboFUc5RrUa8sAf/Q8flN8P/YOI/lxpkg
CT8RIgA07BWGTqS8GemCGI0B2sK3wdNvkvNH7B72ohA1RhIIdFVlflmCL6+JfGdxQiDWQCxKQd3R
/Ify6EccxbzMMMEVyYDJaE5+oSO1u21tL3mvHhevGWtmcvecBuIwDn38HlF7tMEGwqFvl9qKIP0p
Lz71u+9Vqr5eYVKcKFrlM0m3E7OJBxurDR+gNNNjMPnzQTUeXMM5dOWs/Ph1XuQOna5fru0yHaZr
z8Kn5DW4HkQ4N7yXiMJOjkKZ/vY7UYqE0e/RPjUTZVVibHfiZEh+xLB3otB99DQM7rKo38rckOSH
hqlYdoz35ybQ0fsam8KhhO2ChQ77tk3WwyA2r27pEHxuGIS9lXWvo+vSM1l6yL5t6n/644gHfgrH
e7gA4m5usoMTAXnI0qkwTT49uSHTd5k3f8xqEWcADT+GkQfPoOn857Qbo9Kaed3b5g6+VQhOy8wP
Xuy73Sa6N4wJU3G7ei5wP3ORsYdojOxjrmyM4Z2+b9dCLVoygzFdzGcKdyvWqfhl0tQrhpmeueM+
DgTHT7HhU7Uubfg0Z6Ie8d4VQJtcndgJnn4TfA+xPCnaxa8mlpfbiJGsMdlpOIXFnOoKyMBw0t46
nZ2JprMnasIM5t4wegZC173Msya1tKQaeF/FfchLzlP5OpKZPU18qqd85Lt1C5LaRJn36kV7AvP/
rc8ySPS9PYIYSyoy+/nHYugz6vzyxwvSgxnm5o5GEaDcUELbwGRbbLhZ4bl1wz4LbH8IYUaewga3
vhECt3XUJI+bHfuDZsBCcMuhyHVcvvIseM+GoPuOKYygzKX2MYtSfm77HNq051Q5ybS/5E14cjNO
hsI3sjSDTT8wNp9FitOUynR4WpTqT7mL+C5Xkb9fUN12a+7KNZTqp5tDUWdoP0852p1X5cGxv349
mzddMrmG1di1a2H8Zn6IxDA/GArqs6ddVHT5hjefx+Kcevl+7cjyGIbjUGJ6SnYdFOBHc/3aiH7g
5FPykW3ElGLo85qNbXYvrh9unw27nJPo/3xh2jxZ43xISrrRrOi7Ibz6Eexh9AHs3T5suTQ1HpKg
vP1BEHIPrIaw9Zht7oz73Z3DaBrXos/jIqBLe3f72oLH/9+f/u/LWMK/E2a4ePmunefgMRUot3Da
gsdhAdeI1nk5Mh6B5NJmQi+wVpzxrLp10ZIFGB0G1dU9uoN7Ho8vKUDIyxzOZ4ALKSuh3w+Qdgzc
zLaFIdPb/sF0lBWZDelT3hv0O1J2e94HRTIF09PgoSbdelqbs3+6DbjJ7jIv3sU24/Dpcf/CNxUV
IceN6Dec1SZt/D0uPEnKWATVOK61Bn39la6TKtZNpq9hZIpAu/Xg2SEspZ+pt+jaQmj1GERvWOsw
PwH12+4ZHCp0iAw2nFf1mc8u/14xuNoHiU5gkSsOC1gKuM+zMDl6C8q+TpOpIH3cnjqdlKRz4x2e
GiF2aSbygoJ8qrKmH+9uH25/HFz/TjaN86kdLEoeipuWAS02XI+24/QX/CeyltASHtkafxjjqTvD
WIqeZvojO5M9jL1C353EL4AEChk70VVmwKUL85a8hdkEL8u1L0Cf5jLY/p1EfeTsY2Nat1Np1F7Q
JasaA9lShRpYpu8lO+XNok7yjpcpIYAc2pH82qyuBkxIz4plE1xhtLj5WC1wT7qQ4z7j8/Mah+wZ
7oYPG37BDJNPISY5G1bCyvkpsOmbSVpVpGqd7oQi5jKtb9ttfJg9gamXrN0L6fkV5VdJIb2hrW/H
TdPTP+h/oZWtQbLv2fjSD/l0zrZ434vrSDmGzamJUSKYIKzupMGAx523VMDVY9iCoz768/IWTcv2
2C/+nwiovF4Jf3CaTlXsouY+M/lQ2jnvHlYey1oPxD/1eS9eQIB+tYz1hwiBk0Oiyctiuu6HNxBT
RVPwvEFRruyge/hXafXve48BmU6mB6jc+olCt2zWD8UfeqvbExGRRlOesWfTML8YBCaH20vdyrd/
/5woFdT8es3mdFtr2+akmtZEo79krhbd0F/oTH9DzNP72ys/i8HgWBUde1j2lVok+vRF5CeSWW+3
wCqvpFqXZ9bIZz9Yk/MyLndzkG0aXn4gjyIqE2fpD5X8jv1m2/e9SA5oG+ljl2lbkqWevbV71DEp
Nk7pZYp0UIf9ql+BM+rCRZQU7dBk9xBv/lPQRpn/HHqS/I5AraWJQNO3DltQTagW90+WJvZ5Xtpj
cq0PjADH+/er+9LQs0lICpxsSR4ACHXl1h/xxoQfMA1tqWMm9/GiovtlyaL7TkFWuRZUnUuF1MZI
XrXN6BHUGtsPoxneI4H4gvTJLtKKnVt+xKEeAYzgx0gFMcR1/8CpLZooNW/aY/NlwkNZAASEh9+K
5kC5vzzPSu0y3eVngy4/XbrucvsQR+zxn5yQBnrH8VOiUcfDF3f+AwVnvY9WIY9ujH+yPMY/TjK+
11DZymANprvOh0R44RQZlBWq43Ee89/eMp269cdkCP0ETSIOccdMmY7TbzG6+GGzrKnjNmuPqnEv
6OnFRUSAO9DVnG/vPw/9v6G5DOkSvk957O6JD2ClcQLUB+RldHGk8Nel4IKPn2lA3SHohqhmiwQT
PilziiMb70LbkWqbYCODnORVTtPpCX2HQHti4uPt5e32vH0t2LzoSHIkbEYBcLEh3lZ1G5/Rd1j9
YbYN18TmPwa5s0YtJzcimoM3hrz1eKb/vZz6RTzNrXgyxqTl3Bjx+v99BkXrLZYASm81mKzIhOTd
ON9ZXPaQdk9t0F/idvDLllswdGPevQwP5Np8cRO3d9Ek0sKhO73bJIa9VsngIkf3xohHHm3ejHuo
GEnhhww4qJdGb9ZTQ4nhLnoz/TyUs6T/fXb708u/s1mMPN8HRDdorYg8/dOP+cBtHaqt32FNAN+3
kg18N0QxWpCrA+H0mBXjymktTONmTBHSr80efv5aiIngvWy74Kx8+WGYng5kCdOLHOb0Apt2O/ZE
XNKO6KXwHev3VK2/ItQKSHYYhS8hRT7H7++DEf5SGFEPBXLs729fC9cpO3F45LMbDxYw/qeE+YTH
aWnhDPVyBzfFr27C6xZgBFGE0YLTAZCKHNVjnHGMDBpTyICxuZwjgrCBp+fnOOu/MBKbkwBk/rnl
abHwuL0XDWClxN03q/nvA216yANXnRz9RHTxY/fnppOrbWIIBYgyR8f9YnFWVXLmbO9TduKbcV9q
8LH86HrCccyMT2oxSwWlJgOOO2QnTOJMJv1HD0Dhno/eH18ixeTxzL+4mE4H3ceqdh3cE+unctey
KCj6sRO4OWY4KjZeK2kIGKuUDQcPFtd9Gs5rafpkqcOpSwFgQ2vYMb+jlUC25zUX5GnkT/k8/+bS
JXfxtXRxHelTr9xUtJP/bSzGQ+YG/zSmWXdRSRNAQJHkMADYL4CroDkxaX8WUafqf34E7wlO623L
H0QTT3vX6bgYIbjebzBLAIvb3Wj64cBWL/0R6T9aKvqqsu5hA9G9l3wCLurybYftUiiTAUrh7p9o
CbS0WG5+FzJJ4Fu9Bekuv8MbGkZjHQO5Q3TB9vda+HcZy9WDCBZ18iG7F7deoU37dGcIe5xikaEO
mrYKjDY7NYbuS6i2mKU48aWP39hkab0RVflLsJwF0LDL8Mf3+vYb8kFppF7OJkqhF8aNZo9rDGan
WbpvFMGtyub8vh+pqsFQT0/e4onKF5GtBtyPYPqURuvW44HU1x+VW/3yz8JDyk6ppC2bjLPHLeon
HEMwn0CthnuMqK42kHaLefBqvD3hG97OPx74vRdlxB5taHCKJh9jPaFryVfWINg3o9zdrpZvNnOe
+q7gcehebl2nv2UA4zbGCsn75BRM6GiXlLNneMi6nEKx7ZgOEOi53hBgLr9uF9BsfXRWIHEKEzB1
gtw51//K70bFXPPcPg+pU0AzR11vNxU6ZOJIR500d1ibVfEg7Tnu//nIwiS/wPd4Vz0yiUtov33i
zc+BcNF59dxzl7W6JJOe9st1kgU/0p/klv3V11cbZMiCd3NY5ZAgTnmDd35tpqOeZu/e+uJ3E0CH
27rAnuztbbpZfv9unaYHDdYOU1Tc/qspJBhG16w5tBFxwKaWvLL50pdRaIHCJd7Ota1/ErpbH+Kc
AmZN+QfiTZVkXL00PXnWoNX3/granoOu+3ALu+tcht7Dy19ls51CI1hpV2PuImK89yZSD4lsxJNO
fFfn6ZQU89zzu0gNCEWFbPrgf7lTHQoinLaes++xa9ipa+eobhFaLe1Veb3NFpCg3EGLtTaZwCmq
PEn2Q/jRJxgWTZCMz/k8sYOQ7avCiQIIr4lPLoXj3E74tWaVnIzbtuPtM5Wl29Fcv3b7zOu5KNJ5
a2rhQ/8auZuerWSibPDW7rW/jle1dcbBg/qDWU7CJDGOAowm128OX652oBjhAFFIae02n8ySuHO+
mhbPrPLNe44syHFJ9Ap18ydt/O05buh0FDaiyKrqqOiV8I+33zORCy2J4PG+G+3bzWMlMX28laDb
B8PxnRY5XLZ5quFKknO7JXYP7DUsjVoxgkMrvx+XwDslytuFt9k/jR/znglMMRhXMpAEuylNszOd
M3IUiIA2ao4f0kRNUHTUF64iefA0TwoXxgJDDUs+vSgTgDLz7rwxrwe7Zwp2PeQJ7ohdGkPOAobw
b+ZbdScOqxV/MhpCtxAnD6IBy3ZjnqtStR2UHgwS75YXisOKVnIglden7L/P2iAu+dDAW0xDe5LM
2+oBxegLAQDMKJ3+Zjz8jCnNDjQjf71183cD6+azP2CMghZ1LwVbniDCe6DBbRm5HuOEiU+UNkDJ
WIS2ysmPIeoWNNKZLrP1qu6neVfRKDj1YkpqPllZ5LuUyamC3pkij4HhLgJAeY7Ma2umu42s7zjk
fgLe4yXKEKQbvzvEI33OGtzlTQqVVekIYm4AEvfQRRMETuPnhdgcRj6bHNaEtoccJboKCAbRrm0/
YTq7Ysm7Ukvy01OTrTvXHPlV0CAGaiFpxa8tUqcgQhImFKzmcO8KQUVXeNlWhyIDYel1+m4Cd9J3
B1/pADnqBIMVjHUEwDWk6m6f5jMSIHhVNI14sJ5D1hiSKKo3AMUAGZTKHxA3RDlju6ALILhRV49D
82fAT1uPvulAYiI45IkDD5BWmERH74CGFXnedXAF7Ishw8MkPHYKZOk1usGslYVVvNTO8+GBmCGu
RnhTWbaiqc3xf1LkkzDF4HDigN09iLcud1WyzOKA2/Zn7KOxCcEiV8vvwJ/D4xrT3QJQ/E4ExdTA
UUATOJU0G+ugWfdrE0CT4uCunb9n4yBrwGwt6uJsIPFDWWFpU8oWKQEPtD7u7u5ofwvnBzsNd8TS
UNXp9OHCDr4V7vhi8sZ9zA5QWN4plPXNH8t4XSHj8u15ba958zB7w5xAwTvPsspEsre9VLtV+32R
6fktBSWBuLd3b2gK/6HJykhIUqttPFGeli4aYcDRbwy9X81Mp70mP6WHiuSz5BwBOi6sSBY4IVmJ
sUvXzbVawVX70DTE5ZwtjBx1nHIp3kcYC4U/5T8miDT7xTXf8QK2O6YQudXWFnQK7GGL2vMQx7+s
m+H00QWhtCxGkHoODiJEdkBC6lfddE8G7A8YXLgLwzDALxKcBiSuwO6m7c5vh/d5HgDaLvczYp3H
7eiL7F3SOIBzBOreZ5G39wL0TS16uBwBDUzdv12nDs72cwV79hwP8oMk250L3SeEuD7oHlXe2SqI
qNi3jr83cv0OqHaVl84/WdS9katwTtMYFLUH0lSutkilFDvqB6cxoJ/MNg5hkQ1OHS69nJt5Lz19
0az7hqf14ro/12dlRUHMGs8rOOE/cGQ2Fe1ZVnia7gfItVuw/G1FCmtoHo+ddtgSOvxZWsNLL0eG
Js4GW6yLTcqw9ZAtU/mlzwzZbRmFg2dZHaY40BLp9szYatU0etVgnQobriA1h08/yY7Llgicb+MH
m6ahCPj0HMn8mOmWvTg1VGmcf44N8jW97z/JqKdloP8m/S4d0haaJ7x9G8f82oGyauvFp+/QEmWM
7BpeD6zJLm2gXpKJAuZFr0OF2irE3Ougb15ib4VN0aJQOcP9EvkFaDGdfBunSMDRCL6u6a7WKFvM
giL50TUHEm7HPIKy2o5BQQicvr6Nlus8kVZJ1xzDbBj3oZDPmN/BLosGzZfDeG6h5OxweWB4pjHy
zlFUoUAt+2CRv/B4t8jTLpjQlxU0cZKUIoXqnlpxDOLo87iE7U8LpARzMBA3b6QGF+Mo4Q9lm+fX
wXiVVmBQlWnzk1FlKm8eoHTE8pcOZ8D7vf9jMQlyMA4JN+GhdsFI6zzVAsbnh8im5xAqDlZNsM+Q
J/zUKfVz9o8dEbZcGUeURv1ew4nDNhgcupYURlk4lAttRJ0v9jSFIfqmWc8H7UMPX8mOtHDAoBZF
GFDpAZ3em3/SggT7sJXHVfGxnuEYFdvk5eUCHgZGkjJo7NlDNyS1agkOJsr1DiAN3DnokkUOvq2B
rVQJ4DabldUm52cbo4oOUbjnYHDLHjW5JwULIwi3WBg7Jg6Jnz4r9S9NWYO7M0JcZBwfWiReyhk6
UjUA6598D5EfaabzzCzik11M9xqQZk3IitvAuOSB5Q/gYf9ekfthXWNcGYREvBX5G6fGVzmTYz8L
HO8ZfmuMm/dZ+ATXbz7wtP8dZ+xL+dgxYrsWGfeVF8Jxd1Ktc/XMtFfGBvMG6+I3sD7IS+Wqkng7
6twYqALQjsc8rZvEe0MhcdUUaFJ4CyaYaT4M/eA9mQkGTMZ9H0YbtVhbkX1SG3rV2FrEGeEMp+NY
pSP7Mt0yVhGnEMD9IdgvXfQlAqRlGvDyOA8rmySodhBiE3A7/ea8Ijaa7dscniSsS4PlD12oYHVq
/Bzo7O4Hb5TlZtBRhGlW5O2AsCGTvxIIkfOYQk7ZIlemEKvtSt8nKWrsHNnKdk4/JxYi10aafY4p
coMkDgs78GB9cKhv5E+8LXVm2xaRuoTvyNaVo5dBil2RDAPtWUbYpyKMf+5E6NWQAQA05PF+TJvl
gBvmuGkPmaZpvvPjMauXxe79ZURU1M/vhCcvySDIg7PLfkMJhGw8P0JnO+KnX8tua8LdrPuaeV2/
2wb7Zw3mWuvsTLhRRwyNXcW9JiibiJ2Brz2xNa/Q6gZ73eqtxG+OKKL7Yi0s5K3NLjl+dF/zFnk8
XXrEZEhjQrKTTmJWj4fzsgDI72J7SBXPK9G50zAuXxIHZBNj3iSpgDOSW2jpMjzRVgwI/WqLNvsp
QjqzntLkrl/XbrcM09nAVKwtoKsC1x2J/A141mqbyuPmN8OKi86DokOngqlkPRvsFYCJ/QVHFNs8
pmQryJrvZjaMBcmFO0ofPhOiJ7ttZI82zB2WxgwnxESSQ5tryBr+dy+IhlQPdW4TcFlDDRKPyKHQ
c/4+b7gQdGLfaoY+EQAw5J6qEq8Pd26cBeZtU275+CSvoMzm2ru8SWAaY5EEl63E+5u6ejXBbxOG
HYIh/jlnyE+Imf7xm+ARWSVvT3r41R1D4xctDUacALTK6H/YHO1AhKx350VIVvoR6EW0fBOs28wC
tNhGMDjUA1CIG3jueFKxdcKhOzgUWJ+W3rgFB4MKiHAqqsqUBJ+R6o6o6s1hpNsu5mj9B4zCtbPD
K2jpc7/lAaIjoyr8Fq0NstKwR4ouI67Qi9eW2D6EAzn83Q78ZxYSgaYWLUXGoBA5DEqa9Yi7bbzZ
pVruZkz9RSf998H4qqQ5PberT8pcp1Nl9awK53O1Twa7lnn+tg2BfVavUOjend0uwW5pkd/EtPe0
dGSfJJimIxeigkbgxbAzIctwPvh8vmMOwl66+vtsguov7VliL2XJs/BtyhGPDyOGFjPE0QsWVRSi
xV3Ug0+OT94qf4SefG2pK5F59Y5x9wv80Ad6egBTNcLW5+jKvkU0Ek+B6gtwp2nzEWo17QfhKojU
QzFHC7AwST9dopMiTpL81Hv2qY0xeiQaJaWZuwoqVJ+h5Ph54NcLxi4krjR2pdi+Utz+dEGwozkR
wCG3uWDRCB9xxUvV8HIBHFwuyIJXKyYNZkxeoEQe0JSiffXnZyGaO6+Vn2J48Jfl04MOV61uu65Z
sojYxiEEFgyj5NrW9Dhv93PQLzuR0lO75IgnTassZbqgwZgy2BRIxORmBraEKFTLcR+wdqY1/Lzx
EM7f2RbqGuvWxd0FSWZwn8HQ1TIFPgjT9mqSkVOIAFs8snafpAiuDEOH8zNlR0LmVwgqSZmxOTt6
SfyJHC4CTnCDKhs4W+T+D5/IpV60fRic5IWVNsbVExgvkgg3iM7qjqKMUNJW69C9hiiy13IDxTR+
VriVDqPBDQlZ9EfSc2QHG5McWNw/T11koCElrkx676TjZxvGutzWTh5QQ3ftNWzluwem+M6LTX+x
iT7boPEf4h59HYaT0gUhFJwtVGWzpt1V+IIDPCCM1NHFlV6whKVaogVDh74QCZ1eTx+Ba3CjgWIa
urscHDX2vxgCy9wDu2zfsYgBBQGO0bYgL0mw7Wmal48lSqp4zr5pmH/KFjhJyvJjAxC+RGR6gp1r
DvFEhzKnYVwGShRKk+91Q7xvWxoopw7TpidOrfwBdY1cCNYm+EkLCyrKCVqBYE9wml7iZbzE+YM3
NcNpCaO/8fjK0bUepiBKUAET8H0NdKA1cbsxjOfjdQVGOcoTzfwqbREPbUPE3KPJ7Dxm04Ko2Ud4
uT2vav0daQA59CdHxhqRdrhf8RC8hxndRVY63F6yYM24wFJkEjSzRTlUMypu5tUiF0uljjFyolXD
4GONePTQYWxeAcAd4FW+gfLqftq2AY0cmqkYh/XbC+FqboD76EgAgEXZVi5+/NcLwIXG2rpitSqt
rl8CynzI/T8D2fSxDdsFcVmEUTGDHlDf7Dkm7Tf8lCJB7OzcRb/mpMcDcP3/QteueM8CgmaWlFg0
U26dYiWWJ+CQzOWVJCKPMltBJAAogfeiP5t26u7MEg/1Yjs4RD5uAQAcUPdYqecx+bQCf3GWABbG
T0ddXsfnaRHhrsEuknKM27JvvL8aDkqZjwnOUJ9NJ234D9/Cz0IAHJ3Ksj1wHv2mgw12/gqxeey6
A8c+jULk8o9l6F+yweFkbUy5OPkGnoGVAJC+vTj9oiZ4jxsp8NQN8fU5r5XPvCpTFoK0QUTZd6XB
90cpQib0Kj13Ic75yOay8lc0vVSgGw1jv05bKvfEOHgISAhCw3x2zGHXgfIqTIg49cf5PC8j/ja1
v4IYnaZpu7bKQTej7/sESDoiw6hxxOHi+wKByc7CnscJ2KNdH8yy84nv7WiIHSXz0B9p8GPVeirC
jc77kSgOmB4FefO++lmP2F1mcfJdP0xNDLLeZ0sNfgxvmbBFTJH0SYyHW28YDtpICdwFGxC6FB7C
AFk7TvQfAON+kQQbwUiT4mZKwbQM0yFejDkQMC3XjqpoaXJGT4bDCtJGuioC+yOpEtiEY+4gPG32
A2o8dJ0QmwZQzPsZLalRbhfO170uds9Niz42kNMOS5kgCyG5HQVdVgArgf8AgT0kL6sb4ModJM3e
QRB62I8NTfl+uTr6EtgkGpzltGGL2U6xaNo1wQXLECp1PbwVw6KZtcGuLjr6ruryBtVABnUs5FLN
V1xy8lB+exIHgKi/+tWMdYQ1KFWPJWlziufOdM3Zl8NP7OZLiw5+TxE0AGwJAC/fgxyL5SbBQ59F
+X5ktFYYMcsBT5tv/L0fb/zgifTZDweky/m2J0NwbdlQQCN/xCPd/SbBONVLN76t6nmDTryDCof4
sBxOLBbvdO3vScOvmdb8LfbjSkuXP4NrwMBj2NFFYDl53zdQOIKwmLCMAq0NegpsvMqeEqwUNPUk
CKZi0umdkv1fNloCYcamQDy/hmjciQYXaJw8gvsToW+sRPL2CGmlpQDkDeYUmSb1ypbDCFf8eRPN
e+7DUW060IArFrzwBmpeolkZkLWvqUrT4joBXhd4XILNf4MXqvfhtIDaaqO9FTqs2AKjWfOSwkdE
A2glPuvRVCRAu5KttrC4Srm2e6SmXTV6a7JP8uwnDGnuwgMLFFgUL3/MBT7xNseQzOBn8J3wdthQ
JUgGe3w6WIUuNtRr5WLvZRrmoZZR+OhNw8fUJjhHbcirvmdfWKrzBuouO7JNHIam+TWzew22HDH3
DL8ZIhMF4DKqcdsJsWJ3IlZkIUj3pvLsb27yMsfWg0IKDSOrDyqF2hGR8OykXM4aNSprWVxCWsmR
q02/PGws6Hj74nVmOYcddNeVhk+thhgcBe7iZS7aeRPQqUavR9yhc920qThgVE1ro2rRYq/CgHOx
Rn74m2T+52pmkNJ+J0uu7BlZdqyUQY5OT13N0rUB1YgCM4xPWMrzvIUI+I/zfMDCOswkboE91sXP
g+kRgmrQ4BuCNUS213AkeoI9iZkldZwJ1E6oxfnYHAbL0zsfiOcmhn0/rT8cFLO1xXKVMTnPYxzW
gJ9t4VBNsccDvqNIg33nj9hpmc7zy58UK5heYKy85cPUnFuZbRV2Yx7CdIGLSO9XgF13YxC/zRO4
SSxOCCqZnfN5YZDK6XiaMTjGMqcVMNw7NsX8uMI3ugZzhrrBOrQ6MGuzxyhUAVboi9CkUJ18LJIh
KMRzC7O431gKczOrOQ3DXY8dDCWZyd9txaqzrAUQM6DRZ3y0BR/aR0eV3f0PReexHSkSRNEv4hxs
AtsqivIlb7o3HEmjJiExiTdfP7cWs5iZbqkMJBEv3rthuPybH/YBnY4NZUd0O9Pz1X72n6bUBa9D
Y3rKeOByOhixIpMSe/KPwmduhNWLHeL9SVKnOHRD8FRXduSCX+NaGJq4z6cPswByNvTVf1aT4TO6
Ex8CTx6oDum7iBYNvnGoeC17ORnUrJh8jm7A/GJUz0nWGdgjWp73fS8ukxaHOeABn/d+yXzRwoqk
2uOaGBjLkepIoCcnjYmtLhDplyK4MY2IzYX73gkwu/p2oS5FWca5Ch3caR1Qno7kB639V5dS3GOO
6KuxPlbBADAuAckJimKqvWGLJQW9ElzbvgnRwgcj1WjSAEqmIXysdV+SNGg5yr2DuyCRiSKokBkW
54w/9MUw7V2eKOeJsuHMAHmIx9b7qEt/xRYWvBU2rlpDrHQSSLzzMIyndLA+x7J8KwQPx7bjmSSC
dJvXc7ozO15O7SEPudn4K5sh3a7l9ECowzsXhAqiRjdLFHi4MQPmd7HZEjlbZT4cNZf8xu1J6udJ
d/Z4Jja+sVBcW4/YqJBL1bIeykH8mo79HIZ8Q2piIkRgJDO6cwFtgCL6ofCnH4ENHyunc27GAS8s
X00Lf3G/khTb9IUx7YQT7JdVPSau99z71bwtzLne8a4woDUS7mlFk9xVBv4JzTRWtrSsTIWSNNuI
Tq5vRdvgXElD9GK5Rq1ZAqeRNv2/uHudQoGVcnkcdJ+c5zV5UKEdW34nUAUq+yxr8bQO0xZvwrSn
T4DOsITbxi4qwglLuXPwueLd+KCCGh9DH9uA5nBVFkb4LNTra5+U5f1keZ9GJ9y7HVaBwTEBNEze
TifWAULEtg2N/jHNf1RBSybGQ67lUaoxf8OEftUeOn6T17uAMOp+aBf4Q8OKT01w7NQtF2pDHPpl
7UWs8pqWa6xOSNX2I9VJwIRyfHYRc4l3rtNHJuzLGgZUt1Wiz2N5rWcnveRuuddm4h+zRGLhN78V
1q0op3znyei8cylJcs7p+5Qz286cOaqkVsepNcddzs+YftOCGV+qZHjwNUUqdDvJ2GEwN82T0uuN
G9V8aAJuTm9cs3MRPgFQeiEITbfUco506hYw1UUHSpdzZYQvS9vZN6wxRx/VNOvNf5QQV5iaPWce
BAybznbjLqlF0qPtT6MWBEGm4BjazNBYlrMdAmUdZukh5VhSvAZB8pZWBLPXfv5UKMyQvgYm9L0Z
GWZ9WOrpKemtZqt5Eg+tYWyhZ6FlH81s6s6kDZ8qD83EV+Z6rCTG2C73/9SUmM5oPM2LPLkUBHFZ
W8k+zbm3QVpgPJHcOVJHWDabLZGof5QFYdR54WuLY572KHwP7CrlZw2RYzSfiV0hCvZOrBx8Ecva
HIfOV9GMBRbld94K8LSFAV3Gqyi1exUYsYElvk2JYbn186Ihd8CB8incjIgmPTsT89m6kRjyABGb
KnEpPUo0m4CqCFek4sGfkf0wCWOU28p6/A7EaFAnIIc6uvngcv7bjX+YCLhf6/DotODhUkCOZ21/
AW9aYkJMzJ5874KY2EaUCj++cJoN05r/RnwOeFFoEKrUfAksDaQupIHyhdqYPCHHOYzDwfu0bHfT
t2VznFX9n1buS4WCdza8IO794snt6u6xG64udq6ImfVT2SIY/kxLu1yKWUTBRpdzu5VJV2wzB9TE
nMnHdhZ+3I9pffLd0zSGAAlxrQnX40dlzzODU+Y4DKnnfOzvlRFzBO3x6XZfoqudR2OiL1uVzV8t
6Jm8ePBLKnxt7YQsvhfISXlW8uEZjRvPMtuWLR19lzgqTtvxgYwllx3F88p8O126D8wEj6IEMuIB
F6HldNaTm2K3qtYAK/hIGDCbjCP50Y96uQ26Th5L14JkqP2vxAbM3GR/ARU9EdrhAJrJDtFxL1tH
Qyrxq/WVUWp6ysJyD/o1mnC24Bn9zgTMlKIauIyZMsShZxJOCIrXRn3dw1F3F72j9/epU9oXPyTd
j0V/r4jKYee0hINE1nm0CFxyk3YuReNfurF3jsAYNkk3aqSPTsaE1m65qEm8QfHeuksA8SP19kXf
P+JbigJdx7xKK3aCKTtQs8eLNf+m2D0iR2bmecMHhF6UCxcLp4Ku0g8Y0kPyecSxyY6ffddxdkJr
dBX3jxb9napUK5RZOHwOH4zjGla02P5+yMY6dnWDF0PV48vcKJB0aQw/jo5N5t91xlgk7PVyIEXW
MaKRz65TrhCqCYhnKc/ChQfcdnSyB7AS8OMYf4/Gi6nM/LWDDI31eKMq8jaTL+Ng9p3IXgt6oXpK
tuYwwNiu+QXlYvJ8LIabWu/wXsa528o05dGzBx5Dc3PiVCSJEGX5OIOFKF/AA60BAxe7ZHyx9kwZ
w/BcpaWx1ZNvby3TeEbKkrFjDm+OoronLXV1u8J4EP8hmsq4Gnm4q+nAwIRZT3U0XMZ3ktlE04Xc
CU5Yfxo5dEGbi+gGMTzPBqSyoxPolxCRYs/iCrAVzDWcmeBchnWF4uAXqsE2udso/JLGrch4mJbW
SXbicx1dpszluPMXd6RTp0omDpaq4OoZTOrMPEgjL79noqsJRcz/MsylPqWJeR5a/yVUSx25uv9K
CuuE82zdBUbb70b4RUHu4RVyeBOQARVl0mu7ZNc1L2/tSoalm0q+XmwyVV8Zp3LABc8F/q92hu5s
NcVbGUhvDxPjr41BIzKslZx7ucbJaPKJNl++zXCuzl1stWYwIuUw65ZT9Ultp+jjx26Xa+NyH3zb
Dv4TVLwH7TOg8MV68jqkb2dhqOfm7wzGaIHWcbqgsd8GQ7yj0BQxA3TqduvNn341jlJRlKdAAn0c
6Or3g5ne0vTgLT05PcuMCsY7G5JhmBsKA4OYu2ykKnhDGMVWeiIaDN6CE8vFDvDyyOFIaJeOJFzb
nef374wVs1hpev2ljUQKfaDo0ID6fs8p8uKkcSDSQ+/Ob/RU0VIkE8FBlxPLs/71yr8wRbs57fLm
2QUcuZqhCRFBrviC8I2bDLuEu3Ab4suG4711JcynFmZ7xK4E89AhHI9NitrhaotW0HyBWvElxuVW
1P5lIRG9AZdn64BTJ/Nendw7+UP6ZWEnOvkFp6Ghe6BsxUOo9L7PqVzMEY0Yg9CryAtsnLDtNmbd
7MkhAtYSud6FO9c6wwTX+8YeLo7rfGSFdQ0VR/Ny0Y1+XIdxObYtMOY13yWr7O4e2kddDOmusIub
HIZiVwCMygv/4ikCVDPi5GAY+HIXTKOWLf92+Jsb0CpY6unxmQRds3V8HGa32sP4wKfb2syOHc6k
ee52VIC89xVjbzajF4f1M2ALhqfVE079pz63/ubvucmfNtP1yc/8NyXmZT/r5gC/oTyZKwiXEF91
5Jv5SdvGftThXpHrIiJLGtdOg6+1t/WGpk4h5tm8xODF9tenJcz/jbAhdh0ScSbNXUiuXmBolUbw
aOeQ9vKAcW0iJOFqhVxumAUcr/d7brkBhbNBc+AOaNxX5RbOJutcmApq+Ris+dKT6xmcOxjWt7Fa
8AAfM/S2OkPQW9URWEDEGcjtOefH2lMDk5h+5xs0lm7ZHTqZ/8Mg4kaU2cYWs+q4haDdkEiWTns2
KiKemOEonvL0HegsinI3YEocfwBkOgHuf8bZA3NgBdKfo0PscqkQboBZqIrEZS39WJTRvWwlA/sm
7XHdtO+OPT+EtvVQ9ba96ax02eiGqGx4N/OMuJqQnd5+xMzbgMvGG1vANjaNx1Bs2dryvywgOSSJ
BqPPcS1oOlGzC/9IN0j3q4UDru64/IenyYWtOQ+gfJaTjerY3/GgwbrvdP+ZF8iz2aA+gfX/M9NH
P2DLgtMrdinA4lReVLh4l0IlnrpufFOz9eGxgmMztQXtW3ZuMEvApPsM/PS38hov5tY7kfE8Dz6G
xDZ8q5OsOEhUF8f07oP6JERvwzVrP5j29FNlZIeRMcvG+KhnHodmgvyN0ZF8fobr3YIClK6kaPlo
nCCXuyactlnmn0ceyvh1rXuvrXx8Lu3Hsv7ILIhy914wBLpnUorjg8dwAOuLfETrnL5Wulg6seTS
tP5/LRCEyDXn8wSZOm5l/lMF5i/C1d88LI5Mi+UOpuve1vM1ibPa/VenOM8ZvzNOTZ559mpcvbpB
ZsQC1FZ7t/auJXnT3rNPHMgbJUS3pT9nQEzwy0gZkYQ2fbK/y5d8VzFtc+/N86pI2fZI+26b7rvp
D5hNPJprCrYZk1q69HHLfDi6fwVOY7+l9vg25N2XW6Y/+JDiMW8f0lqGdzPyQYRoBtr5l/QpOmDq
HIM5eblfpXkjHsflH4AGbGJ9eF2phZcRxuRMH9iM/cd8R7q11BzISzz1OCQLiLcQFRDmm2JHwvdJ
pOhsQIEULNPm3c/lI9kBbDTEjiusPm9uC8PMR332RT4jy5J6ryixsMks25DUCkOk7LUJMFcyrYBa
WkBTtG3UBIF6sBb2rhpLAsJow5tJjVVk4KBBBMeMZ8m3zJIc4275PGaT2M1lthxt+YuY8r4K8V9X
8Wdt5DRCutsEeyZzFHAJy2Xw81+MtX8rGylnnkmRDeq/lSfb1pThQ535cicacqnZKAhO9Zt0lPKB
H/4QTGJvG0mxnQraMcfiHaRZlBU74x7gHBFNmmrZeG732+TytA6wUZv0KfPpAaYw/Zsk4s19ckMz
eTbbb5+cKUhjgD2uGx7zYu4ikZXlpZSE+ZtREq4Xtn1vcTbUfsggVvJvZYgca0P00eSWl4YiRX+M
GDajLseakMAUYIaLmbBzxbFbOCtH49ouytusKyC/yr7BIagZN3gfQ89APTTuj0R8GwPxKy66+qyY
QhyKR+ERPE/0xJCr+sNobTNpy2NYQPHlzIjomcNhXApU8aSmmh3Gvb/UBzbWQMl1N1qq4wjFs9Ip
76maAYWEA/jWMI0m/NGzqf5rGhpiu6kNjl8v9u1njATe2ZLDzZ/MK/+jYX7XtVhQUoMxsMlOFlSj
vFwopMciWpU896IDKCD4hstPCDpIY923FbTuRlCJxwAlomYYzrVHezVx++znALsO00HY3nkEbxin
3FJ4GwpvNypC8asT88Uyiq+aw5r5mPUyEZPaOKIuIRjUX412P8PqoFswZ9kAUjb35r+QToD+9HhD
lgTPDYCo61LetT+VUOayHuPsrT48CeZImfnp+9OhC5e4SDHF0HkerFTnT24+fuUV8WInkb/Jmr/U
ueMydXWObWn26OEjNi6s2Buw27BR60fD+/Gt4ifonevoGJFZUidZCuOvZa97fKH+aXqm375OWnkH
LkgZlUYCaDIt93VCF2D5PCmaGblLM5Pzx+FU2qY+kBXLdnjf36wJukPniKMzDnct+rQgylROcwEV
6d5C/L2KtPfOt61YMzNb0+pskaDimE5OTXhB0wxrnR2UXT60Di++7LqARrj74gIkT1HEwNp+PK9d
0MpoXntbHWuN1t7ow6SQYUMwhE3N00jRgDGhI/g3nvzFuiKOM39dMoagbU18KFw3vUsaOF2L18LO
Y+xFb+VI36HGkby0waOh7MOtJPTMUMdPj46dfSzmMbtP11tpekBZ8cnoLGV8YxTmJm/oXoMOR6uB
PRK4HKxra766HP+40eavTKYXC4VEOQCyO0w+DS3hRjpZshV24Uf2XJ8beSrdKd3rgZTLAu+Yb7oy
I2GK89LBLLbsxWeqR6jXGwBvO7O5JRt18wKMuagG+gQLuFzqD1MY5gmL7Q3oDvg3T7+ILq+Pk4lL
FS2KsNHyLn0GpxhQp92QuW0E7rXEtJBCLpsVvjF81XhUz2HqhYfMq4+yzpKIwG4S1UP2JzNxMTup
IZniek9Lz1gmqfWpaJrHVd9FdX7upvfcAzynlKEBBr5MGWdPFTitmveh+RKV9zCQ7IuHTrt8Td3J
BdOAPyy7uGsPSsqxnd3ilw8oTAY1iolXDbkj0vjCDwMAAZowxgNrt5OTO29XyCbMTH9wCOyDoNV7
GmPchqDjKZ3G2GV5zqTIaJK/kOCt15yT13gjEseJlsppa5GO3Pnhd9FDkcBEeXYaMplekiJhV9a+
TIttWSY3usc8Tvxy5pCtN4V9D6jUyR7u2JnZdL+xwvmPndeksk6yH5po4bokeNdshWOxRiLr2Ugy
/ppVJWMOPdrLZXnNW7XDofEVIGrxDfGYd5snK3FPa2te2576M6zVnpR7T53u8KKI5pgrotbdSztr
BhqjgDRhkTR2yE5wFHf3OkPkkU41qVUFB9QQfxQCAqKUidU9P7vEYzD4hQ8aiBEOiubJ8Ga5d9SL
P490P0ipO/wRj7YeIYqI5m+79s8T8ELmdzPOw3XZjYvJ+3WurC1JUR9g5BKPHfFsXJ05ANVcwwtq
zcNYZvXb0K7FLhvX9cqT9GMKhjEexZQRpSnO3kRYY+HGXqXc1yqAzmJTpfB4weLkuvt1qodtYPDD
pVIP7Jg8Wuz9ijUmwVmTVgk8dzktlpNCF39bjFJh9QovmY9Lcg7i1qisyxLIP0aLo9U1eTtE4oDL
B1Td3FpBWb5zrL74XetsFr7K2duofNV7SUvC9I1ykb+moPqtYY6wme3mBEeoPzs3p0t3vZ9hW/Cd
PspXdqEZFEBJGeDDT7hEEFnbxk/PefgHrhn9a9izyWLhNxTL8G4GzNWgXLKeIGXW0z0qH26bL5lp
It7FXZvckxjcPTAHT3OWJltPwtlZl8Y/BSmZsjq4zHc45ugxu5ykeA6qHsRj0VAVJ/WrNw0a43ka
o0bzUYROAAB4Oobih3wRcXboTJGfhe+I4ve86IQjrSU9Air+MI8BgkPRPdkZQY8gXL+tu0W5adqQ
66mDcc0agYKpP0QWV7IHyHps3jnKC6quzOJ0e0LtrR9m36K6Q0eyeEAlaAucyMLcZws3Xp69WYCh
mukcLLi27b4lgkopWbnilAzfnRFOl8UKNOPgf5Q+DO6dCnaUFsdA88EsmqDQYKv3VtqXIjCQfO8J
ObM9LfIVaF16wz/NfUOOl30w+QZzO56nprKAUvCvfbeS8hq5QdNmvK/lCADBZYSKSL7QOeYbs1X2
EYRTnFZkScE63Dhiw6MO/AwlpSAnQ820Eaw7w0RTD/hnFG1L4L92pfQ3bVAxmVRXW6zMAVhcVYV2
DtGgA97BEdYlwz+2FM27JBdvgYGnosA2yy9fuPY8aDjAlIy9AP+cwC4MXXYYucUtw/AWUQWUGDlo
gL3a/AmwOPWz8TWauCqDCaYxUUeKW+sLdlSzEbV9FRWhaF3dwxTMx2XBBgaW/x2ZK3TKoybP7zOk
4l0Ua0lfzY2hF3SgGTkDIxzPo/WSNiLfaq/20U3OY8USkAbG/g5awrdRQskJJmDpjfoPTRpTlMP2
uz4xtyuATCDmIf24+aiJwWdm/WlZDUf6Gjeu/58yMKxi3aqhFE6o4TgA7LrsKK5OQ3lfuZM00NYx
cI/Zf3DbLUq65DtwQv4DqW136McNAvSVs6l8YAAc9doF3KSqG74G+gnGkWlAsm7lQ+ta6hsDM3Gc
JMNWr7YgJ1ol24mtMnSE6YtYpH1w7nmcNugM4qRIOomfYNUBE7ppQC5Zik0/xPcZ/CZ05HDcOuKz
aKvrbm0w0Gc7ZxLi4Hf9NYHMvctMamLV9M/CaCgpFs7gyX0EPLTNG/kbBPmHDmNvnuBWbHwfDJT6
rzXrl1z2BVJB8ZtP3bwxEvMmvJy8vnfi8tyHtf041N0XzPHdUv1VTKJmqNV9zd6OcXydF3dPnuBC
7fBYpdOnwhs6DCZaoHgIRvu42PeKtfGv6YiTvcle7mGcuqBZNljThYzKNhFLb4Nq+BQOgZ3SKP/M
s4Wa4Qc/ttFEOOl2S5aeUtw3RlPEUjVRaa74WUjNWa1xkXY/b6fAerHG72biFsskyHnnU3XGk8Ih
aKNCu/XbKMsjpkjqSP9YLbVzYhQdTRm7TbLW8zdFWZ16CxMQjbTBjpO4gsonbWiiBbtcUoRYmuMZ
GElpEAoMH9hmdfLM8D9rNvHrrx/GffSxAKY+er1/Qw7fJwMigdXcF+jdVz5iedr3xsCvCyFimU1Z
HIjuURYMZXMYnfXXauJ5YCrBSI7ejfGXPVfH0k+b/ZJqtlgshBStnLrNs8ztvVmYurWLKqtoD4G/
A9Jd3YUqK5qV+x063ZO/dGBYmQ9yYzX6OYV/5cI7qVHuuMSplJwafyGmLhQtN+KyiVeWFB2oyJaI
1UZBO9xdREdf1cUxSdBt1rkbI9Pt/W25ksdZ7VPgBztxBy4HLiyXfLwYiXd1BnuGe/riqCG81G74
0gzUW2HATppSXOyR8hciPO5iqwJO2tp/5hrjcZr0cTqnbEvCS4XdZFY8WRd2HKFa+SF8wwBGiluq
fRlaYRS63sbLcTrrer35hT75lfGWuM21D0ZsL8R5kB031VAbex4dnOcNEksr+KocO3xSUtEuiXRn
pca97/0d0vGSmu10HswZAlSIqvYTIlVFgEjT3djGnisuIoU8qzUGW3NmJmQt8rPybBIGq02uaWli
nay/A+hhhl99FfEPxo6ueC2ZpPOoK4fY9jJqA2nFvsOmjwKRhbUa6CIhccW7nD2HExFPd2bUMx56
r/lFUvhqkfOvvp/tGBz+YCX6pxpommUd7r3ut6qH904sard07TOsHoLBWu8TSEVVc4U29cjZRKvj
0YsP02Fo2nPWUzTrdNwSDnutOhw+yzfV6XQuVtA6C1Ma0g3MQZiSgtZMMOxbFzmSCWDx1m+3Clwm
Zb7g+BOM1TDbCLBT1Lfmq5x9CQaOtU2tjT4UGLjNGZYi0HY/lJNmNN0H0H4LUEIVfxA2gSXyH+Qk
UWSpYFLvju4bWAWa2Goz/mWtRYbhbdTX4L40pvBJFZqst4hLWDu24OX11ucgKVKJBG/CIBx5Ep/s
kehjyiF/h8QfMYzcYK4BfUyLY99QC4RTJW9G1lyMtTHiQGMcC/IpsjEfkIMJtlq7HyIBNcQvd8w3
0n/jXlQxQg0TPrgAjM6/WVaHoT/Iso3lYaCe8AZVqrsUg13HU+Ge+krE2JF3EIxMZkkbh9WPcVoy
8yhsVopYnPPVOqyXKe1OA8PBq9KMcqlMt2YGv9Xsga14C9lgEjB1nV4H6gN6m49uHqdIdeyfyoiJ
gwDMGD+u+bFZ7H0u0alr+nr2BblL1EXOmFJOGulfD1POVDLnI8IRKV7i2GEUJy7CmHAtir2ruUKq
5JN4EhogN8t+6m1WB0gSWKVaECt46GUJmc/ROpSI3DF0MaKEOOINOA7N1D3rdjkGwoDGorq9XGDh
kO8JrQlL2yyuhgw/Qvo1KMgV5u/efa2ZyrNwptoKg8xW1k7kF+47hfky/A76Tb4i+chFf9Bgx6LP
3saQrDZ6yl4RmEmGxj7azG7JP/HX84xjbig9ySwdExnugCFsCYgVrC4yuQvGdSbY5vnjPrNf5Fxp
9kRab0VgowSxEoo9M+KaGbqGBSecOAyLSAnclP3ocFtzA2QDeEOrwwHd5sfOQuAcTcbmaJUYR/mE
sGWRo1MYINaxZVlbfqdmjV+JtxyCvv/IG+LriMNUa0lyqYeQ7JlLdC6390lbUmn4qDWhwjUwg//B
w1S+5pWDGmXdNzfZh7Aruv1I6B0q86dTTOO1837KiXKZXHaOAdcv7KeZkSauWf+lapzmwIfBUgk3
LmruBcyac9xaKRyw+w4Y33w2LTxF5Vrtl2T+yovFp/v4Y6VctN46/cV4cV2kBq3KLhX2Ir+5KVMC
okH/DXaCXkAorG5RDPoQ6FgVQA4a2ciD8XpXLUEUYKaImVe8de7y108RNrTdP3eFxYTYlt4mSE1M
emXBbhC5bOWIqlFNbsqOqfwj5/VsBheABfiI5xElE4MqH4L0b4lo4N0yYT2vvc+axEuF62In18ll
NnYf6FYrBmdKvU4+DlP9UIbG1bObu9UfFbHGrVCk/o63ekd7Whcxt+1OO+5vT3eOZxSYvfQDThvw
6VEokWySZnoQyRBuk75kXO4dMJOQLV6tfDNbeUAngDNRgx6OfByWnV4PbCdmP1bCmcgxFvCHTVwV
2JLSFyhaDHFdBqCm7//mKvUPFGubIufMEUGI0S0MTrRNGyttDhOOoz1fL7D0meEb9qa7UYjdRvma
HwjE+gjS7XM+Mw+QJb1upjCn+IG3d935xhqhBA8TIaYymeMmLV44L9d93s0kKwZkDlPadwPSSUyY
dNuSriBRFRukLcDeDctcIoUZiQkOqxFzDXvWSxgeyHV4aKpUM74f1p1p5+qetgZ/3uN6I9RRtqG7
CWEs4MosanKYNu822AEo+mQ5yNucBz5+ZYl1zKkOk7Vgn2udMhqt7qTY/DPMgp6JzSQHWN0bC9ko
0qDsN/qQ3aG3tsB0ZlnwXjSyTeXT9vSjZMxfEXxrBUiRLI1MSJxatIg/vj4xpdmrVIg9Jl9md154
7VLnkBnipQ8bGzmeZ6834qZNHKa+gVTPobCfkbwJ9OTgA5ys5uDBF4nZtM6TR0kBSCa96Z4SzZGr
a3vcyLRoLnOwvBj38Ncws4zOmwdEa8PcLwPcWAPnDIGsoyGwqrWlFQeiSyIr5U/T/Ok7GaRik1YI
6LkMos5c90PoMgVywiedGxBkKgJOTs7Qv0GSSx4WM6tfaaSDkpa8UTM8NTxB7pLUJ1RBFDsY7BEL
kKPBqP4Kc/JAfy5AjNqT54SC5kEXcTNnkLnX4WaO3h+GWs8EvPNtHTaSbBefiV38zYO6P7YEYDKV
/jcuhJ95YMaFxdFVyuA4LqrY5h027RrE3jbJL126/lMV6qyH8r9pjCMzfGaZVfJtNsCihhyEiyme
HTYdbPU4Xlm8FbIalc1PGY9zH49r3dn0a6XAq6IwZTWvSUtr5mvJc8BkpCE8qAD5a2L3RyauDxbA
Zoyl7GkWhL2YheQP1eTDdpYLpIsloS1jdNN7VkLdln/jEE0veJNkA5i+6AQDOeL6EJf2Q87eKkP8
tQj07rSbr3fJ+kCpGW460VbQuYz3NF1MtoBO1hENNNL3VLmJzWAz+SChzekXaKjcBXhdpsy5zSK7
OjkJSICjG5fWhLI0D4g02CE+UWenU4+ud87Dbest17IDMcxJ+R889XdXrAH8XTJ+VrteKg0kWXou
TgPf/TSwjOx8qf4FPhYh4G7NrmlOqAMdVFILJoSTHlOhW+Z2XEAOMmUqEFZdjWpmLtcpSx4dyHGt
It/NwJ91F155qT0P8HPgnEIFZNC8zy1GNjZw/Po5WjhnRVeM+qsv3Mgk3kRCfKdV+ZLa5EuKCfuv
n/3afRezsg4gQnjqqhznRstiD1WpP6XLAKJ3bpyS0w478evaTz92ZsUiwMbsOsAKVi+56Xp0Dl3J
dSOD/rM1wadp1mLciQRsRVowyjSQQAICygwWyR5qz4BJhmPDWNh7KshczxOYXwudIWg7wJfDgzUi
h7YVxD5P9d8OG5YmV7/05D82a2lhL6aNA8qAacp4DHHgbtsWJnJeVCcXSEXJiU7JXmNT5nnrpP84
73G7t0P1CPA0GpzylfDMtrSN+eSzEmzDs4nCVVkbMNiE5nhJYwOCdAx6JBIJTjH0IPiS1axSHOQ6
9591QPShGp7cCUkjVEgp1sRSwkIpmu2cGZAFnW9kCNsahzKwPjRW8EE1UAzJ4YGjCiU3R9mWzPxI
coaLuBUlvoFGgL99GARB9bDIkw9EKrCq4PsWKBUFZi41EkvBwbbJWxQJZIM3l2UgTjqC4R0IoRoe
FE+UcCts4YPwlwSsyV1jGD/4cW+eXH8mdi9u8azakcIVvCkwN2B8O1eh/w9vFo8jt2IRoPveEXyJ
ZOV91yrBOu2ZcdISNuk4yOzRvJYqeVFz8+35mqhat2GA+NZ6NxDJ+MY1tw/h6YdRwR7trSyMB31y
a/KoDKS2coEnkZXNzV9wT7D89mGsDDw1RX62cvB+RfCYrRrXSyCfct4sOuiyr+5mKPpMqJROxkPI
EXdDx6GRQc7WyPQ1XdjharkfSOh1Mp2GekU9CHg81s66zTRhPUgCb+UysfU8ZFNAO6KOuajGkZeo
vzO5oK2bo1uNhB19/45MlRlZZxARWxfPxO1/xs6rR3IkvaJ/ZdDP4i7JiKARdvYhva0s716IsvTe
89frsGa1ToIgQBCmt6ursjLJYMR37z1XNoR9Wn2p0KkvZJRiBmlsDkiPtln5OTRFzYYcacM6DznP
494LX5uhQd7s9hpHzbaWL0733TA1RPxz0zWLtR2OxVLOUa9AwP7pCuMSG9o7XO5F4BLzA+/+2pOc
nGboRTNB3FZq57f9kQea7PpyVZsj3MOgIHk54iJsctpHOPRhqQyn48Txspnqpc30aNC6gymqL3IF
9wrvQjvGH4Vtzv+Y1SlwvBjUhXuOW3NkICyWXem91oKALgeR79anLkhzxHWpyGnkBqYju54ZKSVU
1QIsxJTe2anV7BWMsYX/7Cm+wnEz3NlOfu/RH8yFnmwQNy8KVUGAzbAKiDi2GT2Cj+AseKnBuFEc
TQcfPg3mgLBeRA4RyN/Z/M2CoBz1uOwlmlZ+MRrsUF0IbHyOcXndsrFGqjAuaVwQ5OrjQwJ5MqXA
utdJ1NZViZmovMpSNnpgkDZF1wD1x3dThq7OcGQ81XnwrjFbS+eOR9ixsXlfyBRAHUajriD4gDK5
8H3vJR09c4Gd++QXwcXjhXoYOrRqwOxNeU3E8z8gVrrCR7mkB6NbpfSS4KSObqyZAKEwx8ZAXhLJ
otImMYv0YFzgNTyBOkdo8pv3jKdAMxUryqPPdV99TRzgKcsjPWuU9ICW1pc7Rp9uRCKKuDz8JJcx
svLec1Ffja6+wXp56MC6umn3PEVDCIWY55yxMS0nJVFAULkZbbEQ9YjDMasgpAzXlV6c8yLjra8q
5r3pLd4A4DAlW9XAo0/dGtdD1F8T57kuA1bIqqJtL04VCXp6E4iQ2jpmZuZZqDlclwy81VZ5Dctm
IzkAIAFaW03OIbQufGY3dKEHnHOCLO691nmIikFfF/rorclTUNbkHLpQ38vp0RjbfeI6AQcV9iS6
yQR2olGQuQo9rfDzcSiC2L9mC3OjwoGJrs2hZOz3NYC9oayA6ttH0zAvIQGAcJzR+6K6T8fmXGjZ
O9PjG7M5pm7y4JXVwUtcdHhGPZDc8BI/9S0RA03smnLYNCXSRWNupormB14GBs1zlVrftPaxwyT/
H4b921R0Z7fF7tLINW2l9xn8CzliHtMNCA9KrTMzZg4UfLja8OQBmdcNjR+mOKjh+Taz24G1bYxv
CH7smV72ab4q8lmj6Zz7OgjPWttwxPBwxaBqaeMmqqdDm6gH3vGHiJnvoBUzdjSDp5xGjxamDigt
rB928TJokqiJl0KrmiS83GZ4aph6QAjl/BpNmCrJQ5ZOPaw0Iou9u7fqeoVzd5X64N8yblN9wL09
EVNRQFeR2OcXp1eEVlv3XHr20p8Y+UufEadD5i1ynGdrsF8912fXGvZfWZK9G60zrCI/vOjlywD7
gPKQZVo7u7hOxVKZWKI79Wx39DCXUOQkLTlGJo+gX1aoDU9uV60qM0T42PXWtBm9/sFLKc6Ohl1H
0MZqqHbtq+KZlCPuV/EMXuqc6/4HCc553VVbZEh2tKgD2JKqFUKoyIfXYuJ+1OuzjvLDdcZX9AGa
iu2/zccpJDsFA4xo5IQTYGSxMrRXtwQC21OO6rR5Tl6upBwX6nuYVGsdNxVr4r52wFxgAAoC7TaN
YLvjKz9E6cQGJTaeNK1/+XnDO4Rq/FhYXGPoGzJCJzDn5aLCwWMyhiIriKj/UFGklRGIs/Vd2H5P
0Fj8KL+TZQJzbxH1pDaHANautBm79SwBLRlqVuKV1k+nKmiYzZAlFkG0jzpUv/mT7tPwNR6Ch44D
1qJoCCC1V0HzYUJNIn7T0+ebPxqy2+kOGQSJRURHJF21vQnArCwOZprdtnm0BoO187t+KQbBs7u8
kxzjOZE75ibV9XcPUxUuXGFtqqHZKFTMcymGE44lPMKl6hlApzd5DoubNCkmBqmtgZAgpZPhKXBp
leV47bUpcdfEPwdNvxldIDCUgT5oEYKpLSVSFT7X6CbuxpE+2eIiAU+yi2s3lsQ58TPh6Jv0RZfe
OgjElfKwkjHXO6P1vLcuN0CfP9eoTWnb2lCA3AhuvQHcIBnvkbQip370VQdK3/YfnVkIqgQcTIr3
MAxe26G1JZA4LDoxrgOvJWvwQ5eTWEKHfelbN1EwxpQALoVyv/yaGyYvK6pfHfmhVTAOmBE8xBxd
ljVaawysUbTnwHSo1KhwfwsRXVn1pqrIygy2d1eAk2GGzAEq8D6pVsMEfuRUTM8KPevlsEN+Opcp
lLswuOkpL19p2fCU3deWtZ9RUHUL0aKo9SNLNkzlPIX9R5kEskz8piXZTWZZ5c6Obu08u+l1ihWm
rYrkWQ7Oe++AsxskAX/5qlM+t6YagItT4Bfkgs2G7D4xhnZlVMBa5spcPShXRWM8lCpFhi0gT9CV
c1AaymeQgfHFN4x/x7gvSqM/WhaiPiTFcSVSNm3c3hgT8lAcRCpapqzdS9cWewenL0RY6mVQety9
CZ9gMifQJmCRF0bHxirV5bfZ8PZA7DROGEIXmTseqxF3DJQkaxEpsYNXdDJF/4b9iv1mUH0V4707
REzzGWZhrmi+rdgHk513SNB3DVOdZaAH9RGbiF6an4qGZjzaaIJDTb87cLISg+Tshr3qCUrhdIVe
z+vAIG8glKRzvx8zeedn1BycseeXu3Ay7s168DcdqUyzurAs46wP2C1W7wFq+qrmcbZumH4vSea9
1hORK9KcrvTdXeewOSXD6nVDt0xa72TRpLtoHZYLzuXQI4JtksBepugqYjnEl5V434HkksByuBgH
Zpp+jz7mxYyoreoQV5UCwgQ8ZjS1u7GprjpValse5jfRGK4DW120surWhqa9Tl1yhOb7rNhok64s
bY7r9hmO7Fy6BUWv2EqnP/dCkUZK66PXtyfXwTFZVzUZCKKkiwQ5fer1DV0F7CkS830MfB4cGJ+w
biSLkJ3FMsvaYW9n4pxTBu2jrO74BGKdo6I0okODrI5rBs+dAX7RaUJzNYU726Ks1qcuvLQrgozA
mULd+7aLtFmYiGlbQ+PsVI3GTuk24JZaI7AtGWHJ0rau9OnotljegzFcCQExgquKn4GniR2STpQT
3xj735csMr4KYSbHlDbyoQmipWCav8gtotdoZYdR16Ytuz7KV/SCyDW2HmlXmJ8jyfQPJBK2bAQH
YzoNPDMoXGpJ3C4rLUzP2CAxFKF4AUNgpMFzhsKWZe001plt+qF0aFFwrYYrXPVvgW7eNw25KFEl
syl+ZlNeBFn0g22y4ddVjyTj9BOZveZa74eBsYxdryDgf9fjsMl9zoYil3uErktnm3dc+AYwYYOE
dJrewQV5zw19CxmCwVJqD+uWB+miph97RzQUfaC5gsbDZlSHcUeK6+JoF1334IOOxqmd/HdRJ1d1
0UfYxijqRNhejjHSBujSD4ljQmq7tqbgiIwLo+Xoumm5vKYqqJehco+hzqG/6Oc6L0t+C314sEL0
eY4nWKarvUZAd2Elub4tnODYjcmeWMSyNrX6avC6TcUUmI1oWjOkwoOWYNbJ2J3mdcm0NvMkUwGC
yXLIn6CMdtuayin0LKRFX8NgUBXOSmTVhbTAfe1o7El65NRIBjV1y9fEKdEGdHz+muj41AugvVzS
+MEWdHjhQJLqudXVlT1dOhJ29HiU0aoNbk17Bkcx/Wbv0q0lAiGdNAbcAvjWqi0vXpJOPNCGPWGR
HKegpi2nY6wxKvDifhk1wA+aRI1ovNoHpnKK66zXAITNWs4WQUviUE+RDULVJHsH6h/tE0iiIyzI
pZYUty1kLzggNLFFNRXsFs9wImZsdDrLfooE2I9sqOWm84ILs5M7VdpiOW710nkIMcktOzCVlI+W
2JqJLbA3wOHTl/ZKdxP4NwDvvVJgccADUbk1+HICCcXQE+eykmADBJAWjRnSqmksjcCK3ZRWcN0g
A5zkV0nd47617Vcm6iZZ0Jh9j2wyhs9IRCp3wBJB1OnVSdRtsIvwrS0CbLTBSCSODqyYqHp5a5kA
6ui3NCKCVkVmn4rCIL3jMjNwUTL6OL0xHVJtuereclyzcxbpOPbTg9OYN+1Uwsigtr526i2dgd9j
51/6sWPBbp+R0W+MvgHdppqlN4ps65gU+kI3hoDPvev60aHD/9QTpvWC6jbv3SectDAZu0AuiyWa
nc1gGCoN7ApMOXn3SZaAwRjqveXSkYdJSnIdaEs2dTHfznU36LR0gRE3Hi24nWQWpAPX00bUd29l
iSU/YKXFKK4QWSft23TKN2GzoQ69CvOl2Blm/dDxjFp1srl0gccQjeF/X/cEeiuDZJr/RWIcp1H4
1gh4LTwb4f34zT3b/E8Ura0qo8NQ99clbV1QyuIPFDreDfllJ+klbewSJWh6w1vobzRO6YDNojBc
uRBFb5SHclf5u8QZPpXh91upB09GyLsbaI96UcLnVu5y6uCPVRDPFqLUuo3lZhwUSfwuZgdnqcKP
Wm9uMk1Qxkz0vbEY9eC4svGK2gRLcpc4vGW+dpp3rGquLh/NEwueeG6J6vkJfE0R45op0Q0XIeMi
nLXDHb4giLpbl5M28l898dHwwKuR2YvR5amDMR+95fDNme9RmyPUpfYyxcMtSw6VaB5SzSjIaw7M
cEx+eIItxvI9diZO+WVZ2huPTsim5kc1qX7TGJK7wgy22E2fMwYIqYElK9NaWBmscaWCT6raB9lM
8EOQOT3/xfDq+05yZLNZGQhGY+0Ok6+6TEDW80ZVMWAwTvwPdNm/ek74+pBDN1+4Nk47rAkvVWi1
8BnCdZPOQ58BCJRvpftCXpcFN1c1ONsMUCoDoobZaMRyQCYQOeZeD8ujcht71bpsG8rU31gi9Ze2
473JgkuGzqhvC+GejyU9sC8WLtxWs+dER+CF4wzPdi6Ja8gJFbN6iX8WzFSbcZLQ4mGZimnvOzhY
u7R3Nwmor3E+BZXM4WxVvFp2T+Wd7bFCeN62m4gdY3hkz8vDBfozc41pwmIfBFdZZKcrZiywFQ1a
DAcZP1PIxCczIgcX7XBpdHR45fB8pDL7wfCQm0aeIwvyr9+GpNpFhYTEyQcsg21lj3eWP2yDFnPB
ODkoUzcBh9ANPW8YKGT0ZuoIRlMRvkwzU4/JHxcpDII0jE/Kbpmsc6tkOBlTp9sjVN1VPUV6ssuv
I7vE/ZlfuQITLeIXiWn902MN6w1QN5MVY951KOuiifgU1wXXbbhrgfYc0g8iJC+iJQYb2bNEgCYI
gnHyNiyBVnhFOci+MhniMoxnmJp3zzPXHaF/wZJwb4OjZvPAgM5nCxF7yBxdYc2uCXeDr+7CwW9b
ptZ1kgA08LjK+skDlS4J63V4+34OvA415oi9jJw0poRm+54Owb4sGiidhburrH5Yw0+cQYoMclBQ
+Ki7bElV1kebmFCzmBCADjNf4k5IHB+vYWxMG6cmRVU2L3lYfbjzEygQkwAcOx3L5DVBo6Kji2ej
zWR4jRPqQtB2EO0K5y6Qj5J2GVN++sLAm+EkV55/pHKGkqppQpE3620EO9/guyCLqL3BlHMDUP1L
hPsqwZ9hxozCdVPBJWn6g9HcjlyczNx4sdHC5p7muG6nTJomTiZBfY1d/WhNMLhb0yDxwN4yJELB
hNt8zzl4cdO0DfOb1D/VGWXJSa1IeKQpsDwN+7CdDjeFgC2SSAnApWG75ZP8LdkUwf4F2joLstgn
A9aSJcCWiJAYHxr+WxHx2Wl2j80rPA1uYG364UMXBN61aB5/CjaGrqWhqyvWolEmD4XoX6ppwCHt
jEsn6LFRDdSwJ3hN8ACydSQYCPsupCVjUFiW6uaUxaG/Hs3sicj4ysJas2yf8Lw/ZRBA4P8Nwar1
q+NoIdZA/gJ/WLbguBGdudbR2kubrAC0TFIyCeYF0B7byYZr080nJ46FugcJ23GZubcR9N/Ylru8
Gtf4V5PlOJjpitWKH11hzM2JETWy2FUMbdiaclHBLOurcJ32xa2CgmPE/nUQ5G9RGbNvq4oPCFmT
dNVa6dEjEerpRNhslZicQKhQhqNCXcMYYWlpVSOWusa0XeZUfBb+c0Xf5mXAX25a2m1ddZ/kxKcN
Wl+zauQVZd3pqh/9N2Yij8r9nDpYq72HOc7XZUflCdmDwdOubR1xzmAjJUTzoOvVba8Czntzlsz0
upd50ZAplMAxsO+SKLpYfvqhBfrnBHhxIWIELeSkxkZT91qzZRb3ZHQMyhIwwV7YP5gE8VdDOe7K
pPxMQJmtM5Hf2lXy2jqhYmgawyyka2sVq+y5HoQFsKx+Vwx1cdD5PB/ZaSmmB072ZNhBvXIsMkwd
Vu9xfKBAbGALFe+D4c1gHQ6z7obc3zPWwIM3z+QrM3/zUm6JSlqPnRp4PGkOBZmcSCJlH/z6yZwd
4WM+2OAomTPNMhvSZ7METhKdYizd+pQ9ZS70RrYk76lZHqIMUdf0EK0cPiNdd8wltyLds1ymNPWm
enQV09rC5JNhS0duSeWg7Dll91OYYRUH6SJFeCtcxnC1kbwNwXg11Gm0oHOOs+tkz8GteO01pFRF
jI2ptFgTc7/eyMj6pKgo2wZE4sa02Y0OlNexJinCnJ/sx30ooC92+YdM4YLlBomMEh+Y3eorKiAg
XWTdnYI1gg7p3Hp981wzuQeDY2MMXKoitDl0cCVi+A+XZaOna2zq3tC4C0am3wUlnnHWFdSRcGez
sW4WHYo2nHLBuxV+ZOwKscrnfPeq2tU28FTERD3K3sy6urE6+j1C7bNOoOowIVkbFlJcXnRECHMo
QjZxy7rvPxQUvZ8/9IHCJ1oBhRsyxdyUXgBfFtcS9wowZnygYXHKBUf+eORp5k3dE2WMa6szyLiW
JS5fXloMaH3LfhyxPtkWGd5+TTjvWLpWUc2ISdgcRxg4DfACiCihFHLsQIMS0zudlUt8WlA53Oqx
ApNs1vXX1KDuzy9UFiTR/Lh4VWwRVpNkndUyb+3m4lzVqPe49DVHZ6RNitmw4TzGzPYSfPsQ4nCn
zy9Yl84uB8dP/MHgX8fFdYxEn5iHwGsex/kn+0aZrk2l2Su7W0EhWHTmdJcT6YFehy7KRXFIQWuN
RMTXZWjcBpwhCCTvlYBvRmLWJf8jtkLR4uMXXxYnx4XV8xoimwSWKo7JSLbQ7lfGwFOZXTiuEjdZ
6oV87LHHMyLsL06FblJdNYP/SsYTQpwUHx39KFMGvslLFa6WoX0CBLOGKcYDlyGe5tVia1Iz6VUz
VRFpWvc5V2plgXdUEl/1TO/IZItkag8mMtN85AzEY55dPSNd7K71Up8jDp6TXSigYdZLn0MS0y7Z
zcU7IUnQDdb+hT1xtGVfpPHwUadSLE1dFgj4OLk9P0eojJjSIiSKjeab364Yd8ybIAi0gdygWZLL
hp/jIiQqoLeMEwxIvuQRahk+MhcKT2W37TPjfhId/qZmuFO5tWq9RGzdyk15+sJtGwDr+RlJUauA
nKLig54NyVKxoZWs6KuQYebWnS6WpugN58gOkhzQKPGBxUCjD4gUPmU3ZDMsZfbENGK8AhU0LKrp
tcr7YkN0smJmO0+Q508qTZ7cHnO/18wKJVkdsnaDXBKS+oa9y8k4EutqQNvJ8xfh5HtPp0SY58nK
b3h1PoUTzMzwDfiQVeCuMo4HbYQTktMnVs6taxxouIPHQQERbPhILCe9WukQ7RZNSMLVZBmASvMi
pNctO+bOquW9N+zmKXcSHYg3W5fKZBBgTu+U0F7GaCpXeisgRCN3auXIIj1841V6D7KSsfcQUAfB
gKopeaUu5WMUHVGFtJQE5YbB35elvI0j+mmZZVLGRZILl4Yi9R3QXVVl0xs4GrUxespRZP9V6H2x
83ER5foEd0aWe4ZMGdc6IdEMUxGeouq9RsdaGJObbVjTOw1fnfCbM54hiEQobWjO4Uj/aNI3R/7j
zJQKFxrka549V0WxrmLS/4FsJTALHtqASLH5pD4btmPpMBCTOQkDr0w15LXZbJQYfNpM70MMuwt3
FiSoJ7oX2XfTZgq1mnaigCo/vICQwYc1MctpY1cuqit4KihJ1rIdJjIV3ElLaq76dSg4qrg8xXhC
2dvSe+iZjIoWREj4IFqnRoiVdyZmL9EF6zbD0MNU9ikpszvOJbhheRfolhpGe2ZdbH5yaxFVJ2MB
44BYAz7Z1jiFAf5oNbCWF4r9sMXUnb3WZph8rkzXvk4NY00rL+M2YvdLzWSEqxsPU6pvIistdqkQ
0Kw6tWgKOtfRaceF3xyp2sXrFz61ISeLyfvKzJr9Q7MU5P1ODF+erBnlb5DLWUxN/sGE9D3vZgep
Ce6aisCULMAGA3eb4AEP57xbNyDYcxwn4VQvxgSFC33C6bk/fY4DWO1p4QZTQO4HfdCYo1ZTrDGq
isJLEsFUNkkoL21ODxzX+gwGe23clr35mUruQCcd6cCZwvJaWIm90ycCYVZBgtyoVXN0XFFeE5G7
1SKSs1aOXpVFHgotBQ5tCfE8HVl0RlYca0RUJtr9wCi9X3Vx52xb3wVM54Vv1F89Vp3T3vsTckXj
mBfTy7v7po1jbi8cvDgY95wEuyeUvWPbaA2TLiu8i7DomsnY8V72cN8mByWhAhhZmuaWdPLwSoVt
sU5qRiSU8L54c3Vab7dyr4AGcNFCgyXmeIytqL6osWbY2M0BiwmQwkG3oldjaqPPKtKvXLqjnrJx
+nQHFKW1UpzGbPwND77VzUOv5tZ1BnCJSQgTteiKai20Rq0yD5ArtV3iQCyhuJ2QE2wbpddwgncv
7thsgW245Rd7mztsXVP39uhSSFIRJbZIp9Epx/17CsbxJe8mmg/KxtmPWeRaB00cnbks8ef/GdJ/
rn9K2YjjYnW1Gv8cmtDK+pENeTD5aCauVEDqbI1Jpt5OyGzPRu/UJGGAHngpYx0c6QxsDHo5vQJt
MwrzdaDSdOt0/VfHNGGnTcI/GxpYkUoSI05KcMTz/xSbmrYFcXlXUkZ8rIY0PmaKATUW0YQ78cZz
qp1nTOQ4WrmVBrVRKs8PXklF1WjB3dIkrEZTp8LQLjV5wwKobkzbdJd+GJobalhjAPFptZbW2F0l
mdtdRcA3Abl57O37uUgwEPOO4+ejYYdRbLmU7E2Le38vDSpvy9ryBbNH2MBeknvHAm4LITzO+j8V
ypkPAS/j321oayyuvBGU80TeZBnbzfwlCc5sCx2daGi4oh8pfM8spHIJJ/WPN30y5Xj88cgI246v
XIpA1BiMu6LRdj9NoFVG63ZsduSs7Yhjphuce2WBfp//S8oJeFrcZKTqRvDTBlQkejQe4yBoVqXQ
/aPRW/MDKQG8a5vUAdghuWqaUXdGMiMW5sJiMfd48tGIU8AHsFUweZjZK5sndPzMgynaD5Y23ehw
IXeh1HAKMdz0DYcDaoUhd4SGiL4TZfejcv379LacH2i1SV0WUan2aVKE1mxq6a32yfCHUnCG3Bhz
Z6rPH8lkcCX6ZhAf6xpz5Fyw6cMzW6VVJPc6IFU4GhjFGzZeB9GkGFW02i+vZTw+NjLzDs0f1246
Z1PmbxWT6NsVrrzzrXg4y5AGOmu+crGtRKdRRdpVMlSPWKPH6yitw7PtxKgTYgzfexSWRVjg28EE
mO+6sK6OGRQ7kgZ837EDGZsSK+nZpgKKFmA1GP2x8YiCzR/3PnQUkPYGPiQmwxHLmo5s6nfnP14i
VCdv/VMbaZh+sYgwC2z8HCMQSP/PNDHHpxF2hF4M5G9d/DA1eZHzz4VYqQpzkDTSHXdzh8tziPbo
UAyTrAmsi2yJRubZpxY1rPJ6IO//8V+ZH2Namd81bgiayvwZfGLmza6vy087ENY6pZ5pafBbukQI
TjxrM9pIq3I5EYDcBZXvHJTxgYgxnEdRpMcUPJbIVX0JTPPu5zMCcjOnrpk80FqRnyZdV/exhYEt
KIyXzs6bVaJzjAyxAMrmyBWRE860vX30EHWVXNMgweclIwrPMREuTD1T90NDzZ+ENItp3WMU1YCb
ClJzaZGKvlC2wFAE8qojykMF7fSStuw+HLe8IaRyy0bdus4tu3koOYIGabGajAq9WaHQwVGtTsrR
kxPlUOCLxg3WZMCfw1jeWbSZllrxHrru+Fzqlo7U0tN2YbfrsPYZ9CdDfFSiZAAj6+jGdssrs3Pd
taF7+Q3zT7IB1NKu/Hp+N9yJXKTug/PmtLvEHNWfyZFqZB7oKSajHNxWvXNTdXR1FXV/CxnQ2nNk
x5wV98VTOnx7wbSWsEoGshd3vueqO0s6HFhU9Ar8Sl9GGkdgvymvHIP4vZQwn2RzgvSqXTLWzLl0
Ck0/MoHeSCM7eYWHoRaixhWsUP3aJzjNxn8SC7BZnbeheuiKcQcnEqO0CwDtH30mgv1QEVYqLLKK
nU93k0Wem/MoHDzd9sdXEiVsbYNqmzuw4LrKXptjlX70CVRbkFfGWRgZjTJD+UTUDwBkBGPQV9jz
I0aydyA+qADQ0ugT7WA7DsGhagrrocRdu2ygbV33cXszu1PXcdcXUJ6I69t5TqNmCr/m57bozTg8
eeOkn3pNH5BrqAkE1s9F00n3NlxpZI9AsjvxFbMq6iUrFZ5UkNDb6EAcrEYaCRMhOX309jGX7KHJ
36eHhmHLQYyYaYJ7nTEZSGSrWk5lX+5tZVfbrIB4qzKZs1DiLgMpvUUrVLspdpy18ilmIkB2bg0O
N1FgsMwTHoycCFJ0B1ExNQeKYBkI9ID+gqy7DDgbQahilQmjjOG8dOllZVHHvKhdCYI9SsRLuNnn
mELuXUINCMaiHIiGfupYL7ZN0+vwPKeL0POe2xDfZohYusbDzM3UQwLohwmEimsvy4oi3ppG4vVg
kt+ySJtFWnVtxyDlHSy4IIghNTTtLsDXDlbxtgIvAW+lX/VANE54uNxdzHOUjjlKS/Cq034Zkvfg
iRpCE+1PDpRSgOFJvEqRsGRSUYZjpsxEIK4ywglosi3snUkDaT5UbGpTh6NQ5z20Trp2PG9+Onnv
WpVOM0qLYVlbr6dS3VbC9bem5aqFW5hbO6vtXZPoL5kpH9lHpGxdC2c5ORgEXRNSr+DWIJkCQLaL
dykXYxb5xjkcaHQZcesjpjkYOvUja1vOuQx7UaaFbylPKFXji3IMtvVdnW4tLsp11DbGNk9y/DHh
CzpYuGBRJ6NE4BLy9F2baq/hvP6NtbjuWMQZrJaXMbbOwYigrwf6tBKd/iiYVi1xp8/eLzuGtHjC
eTw88nJQBXHr5DRfjLA7aVeS13Y2QluwDpxqUGAk33SA+DGHY5gUYRgk1SM3ZA5WfiDjfcKSm5G8
sVPtO9fgFhqqBALSJ806BwMwNDhBRZjQW9L5h6ELXwo26pijIRoQZngYihzu/ERhYDx9D0ZqU1fJ
j+XptIFn4a0w7Z51kyjZjPigPizYh3pPpnDa5HbPsR3ZaanLAQmvtOeJzFJ6UXV06X0eTIKNjl7e
lkKc2fDm3DXVZ8W43k4UUzWcSIWlEaXmy5QKHJqtU3s/GQ721vJZ5t6lMfpPrydEWtfWq8vBLXbU
kU+02Xoy3hmDwP5tj4+AsKgMjfuLlnXlPmwor+xmtbJJDea1OIIrBsGNom0j6kgfgC0POO3XD0aT
O2u4zTn1r2y7LKM4OY4TbDulU6eKPAI3Bi+sQKCoRcyUs0hXHOiplpi/aVMOj4PQOCQnhuQtqHJq
5yghp3OzkmI3ZQWJmTzaiqT5bEBkLX3/NrWG5jSEslgh45xkntEA0SMYadaxi6F1d9MlTbH4V8Z4
KJBdt25cP46mefh5IfEEZ4Z6hsUNGxf97GVGupKKkkfaQFkmFmFCuJ+RLD3gdXdjx7zLmlNBosQT
kJbdDWH8ZEU8+0BN0aMBDGIhOnDnpEgpURz1u0iMLzUX8aqZcyt2hJHRYSCGxTB+KVv2RnONiool
bv/gZsz1/sWKMLxkH5FiCtjFELfsiaCype9jrXukQezRGnlehmcHADYg8AIu10hPGyvx/PR9Rglg
Ljx7tqcQ0LeeHZsy+qhtKGOjsZE9cQ2puY8tHWW7gkUN8zxSSIlhI2iDm2hq32XFUIs2v2RFSvgl
UzYhsdS4tkb9wdKwoXKQYuKTJ6+YHa019YCqavcZu4NFmTMQyk1mVx4IN0cpDNAOQ3V4jkDbIoa3
0awO7zSv+qhJkvijeqNxHmJK/fP+OcrAmR2WG1eQPKv5XeOiZCBlg/9Cd/m5yfKqvEFDgeMxpTRL
8HrcQN9nGb5mlY4HZrHerc/sqLHCr0JyhnA7/76AlUN1OWcQmeuY/Sh6/fXbn//6lz9/DP/pf+XX
OdmYPKv/+hf+/JEXYwVgr/m3P/71Pk/5v59/8/ev+dd/8ddz+FHR/vTd/J9ftf3Kr97Sr/rfv2h+
NX//zvz0v7261Vvz9i9/WGcNtUo37Vc13n7VbdL8vAp+j/kr/79/+dvXz3fBevD1+6+3z5QkcVg3
VfjR/PrbX+0/f/+F+O8qnhI/79Yfb9b8Q/72FfNv8fuvY/X2Hv7v/+jrrW5+/+W6f5KGKWxL6sLR
HeXKX7/1Xz9/4/zJMjkHM7JiI4RJk7/JAJ4Hv//ibxxDOC7/wFKQK5T567c6b+e/sv8kGZZZsLYN
GHW2IZ1f//0O/Msn+Y9P9resTa/zMGvq33/xuxR/fN7zLwjp0TKVCSNa6KTKbN11+PuPt1tYlnyx
8R/OZIVmmNfdto3HF3MoHhosj0u/6z7/6U3528/9558jxf/8QRbaomOw61TSMfiF/vkHUX0OUxxI
EinLZqsAg+6mfFcxE5H5dK7r0V65fvzUd//F3nn1Ro9lWfYXsUDy0r6GN4pQhLz0QsjSm0vy0v36
XszOrvkysyYTA8zLAPPShS7gKylCNOfus/fa3Fq5RW/81L72WfPa2ft4AowbYl/mZilkwxDtIcKD
m4D21S2d0R6PkBSOfgGJ3srnducR/iTtcVteGPcKz5n03dOks/TTDG3fBRYHYEF8V3MqEr9usa1k
Sidm+RVjHOrd9l5P5uQLM3HZZgJ6pe2v//7bMN3/9G3YngUeDMMt3/0fvw3dLgPbw7O1HYrwbOrd
yUvJtIwszRemwPnV1NWljfKrM/SXfMDEzcQCJi4ct7UKnoOcFY8xFBc989+l0EDrd/rRqQoQuFH4
4nrMCGac3Tcpr6U8TF4DgmPPNXHf17Yd04e//zC2zXX654vIcQyDi3n+P6Y9/+1/uYjcxNNa2o+x
5xpt8R63Zk6dCllclQXXNI1PTuwcvUGtI9aLkbLPWZ2fuqINd73d3JCpXrpJ8Y2hkiRl5NwOKhrJ
c2ZEPTGYgucsvjo/vnQBJ7A4cqulC+mTINMrjdTICEqocxnMOpLNNsV27AGlgQRunkxfDuEyHrAM
oPz5j5PrqWUzEOocepIYrWl8aCLQ3zjdXgMVv+TCCFeRY8NVcWN4dpGHC1Wf3fcxvvZQxgBjxV1p
eRfTxPabGUl9DieKqwAj3nG6B0BkznNAm/XrvkjfUcfKLc1Gn46FaWPSkQnHovvRC2R8ss0JqOd8
Hs7tzwBfLL7rIWZPIN4YLQZKfWDXTbMncKoQaAt3eiWBSpx7MK7jIDlkVOm3F9rpLiwwPaf8mBSp
hqAtanqsI4Ln2XBjllzFsRYANWfZ+RY4/megagpyfLllO7xvDaJWBGVO/VADcSW04+UUAaYECQq7
3IRWc9LAwZVA3leU03zH5rjFSMMyKKDRA2QdVsDjWBYbIZxXWNU725q2fqutm9J80pABmAbwq3jR
nUyCczPONmK3WtVCnmfpD7AppN78WPS2ZD1g3LeAK+c9KNG1JeIRDb84DRGXTJ/3eKXc93BkqG7I
OGsV+OBg6xKWZyPKkB+MIIJSqFie8DgjqbVLz4wW+JewDT9dlxMErFoWwmtHS1eO8Vs4qro10O/c
ulo1mo4tPgIOFG0MHGJRFb3WtMSbrnUPeOgQdcV94qjpEPUT9Yt++RNw7YTLPkgwLuuie6/BcL4l
un5TwjXby2Yko4b1ZWmhZUpQ4HFJaZDHMwdzU+gsk6oS51CGKO488mQzwXU16BUQpzDtEGclSe+6
8V4GQjXrzsLyiHVn0B4a0VO85IXSWVd+80L4PFw37fihWxTmVgmLQZewHQU35RtTXAiOjTGMK7tl
qWp2d2Do1SqOx8+4MJ9UXgiKbaDyRvMR3OEvMajmHgHiR4sETQJpdZeq5jIJK18JhdkTWShcdq7/
Cs2CZuegAiSiT4DBZ79FRxrT8HLOBKEHjiM+WXRcWUXbXsTspgI2gF2FSi2msi66MwR3VpxOePBg
TxpV9m11KZEGcu4cXKFgiuy76FvISRKVmVQtPCPlNDhPLPt+0nNIHJ3fr/wZ0hN22ntBBWRYDKdE
E/LalumTHRGDT/xyE+RtsMupjYffLNhzpZ5hrVVn+gslrDt0pJdgcC+BYyV77uldFM2fmn6Wkmid
clZ6RPsBwXONJ2frqzW9G48GuBYmSk7fYXdgL0eEnotBB4pt0oUINNN7L1IPBo+oXJDo6lLjeuWd
5Ra7zE3v+lR7TQcvXRhE/XcY/Kni9QKgLgRVQLjgL9Q149zo/c6zCg44xgHa8GNluQ+xnB5rd9gq
V4fsxvJ6IWHXLdrE2VRIUo1BR1Mz3rStu7fjbl8W3BB5SVkQ7pgHq/FvaKk2cOLwME6JY3MAwCHq
XdKsdbASEDtobYN1WnHjqkZbW3F95A5es07tjlyf0X3RR7h0p77eJTq0Y61LaB10DpZvbD0e1kk6
7cwWK6Y+6vx/BIkj0WwjAg24Nyu8BOPJHHIW6iq9hrF1n0y467wyStg/4J+Do4VokJTLjGT+FhoP
+duOZSb0+i1da9+8GyO8vs6KI88hCdQ2l8nSagklw0UCVG5PN27PiZyGqseq1qs9+/QPw1I21JB0
h4UCQIfhPziZdDZeYBlLlOC1pLsEUhXndK1dZjzAlmnVLp3awxKfWq92U0rWcASXGklBW1Fh3lXH
KkfWLShfzWwcYVUNob5DHNPK8SYsSfiQye3xbxeA0vo5o6E7e/Y+2BH8dEuBbLfUffVZ93hPWqFR
QgRef2Ga/qXzdZfAtPsW1f7ZcPmtuqGIt7TeH8swrM+1Zt8pO711YrUFBMmrVV6IEiADOMaZrxjo
IEdUKIEwTaJ7GZFs9cYfA19x3DYHh666lYq1g+PZ32A4SXdhiNv2EEpyK/PxBkWv1hTcDVSfFHX/
MBnDsx0ORzXA+mhK7TnzKCUbR+HgUiBW2aYj+lA/Kz3jS1vGIRUWetDOlvtbHwroAr/cS2CYtH8Y
5AN5Vts3XtCeKQqTlL82klDbhGw50HkZZKSOA4tjXKjxxCyJlRo4rcQQ2gvX9sfVVAKM5vE3rrLG
jXmwEWrvy4pVJC1QUegfgkJKeColkYz+QpHz2taNtzyqmAFr3K5OvPZ1nlpFQ6zdktGNxHWxp+Hl
ELMWWIDQP/UYF9t4eKPpivvCtMcPr4a5upB982Y5RPWcFnglP+dJlWZ4ENL3aPGZKlBv/M5pHvUk
99n4dDh6WTc80OlMINECsKQVeEWDxnizNO8hyt1LRp9ObsLyYXZDqREExxoWDmgqk1x3rvOUtJw5
SaIyBRDu4+JgcdZSHeTm040TRftRYjRkBwnMbT5/ph33issaqXWys6+mF1w8R0/j4sxtqpl5R5M8
brB9kd/EBlJbN3YvnuJ6es0aRQsjuZN/GAvnif5PRwvH1XWmY4uzjffbDPzLVJjFymR9z3VKLXcP
Ps7uic5ZLtrY+wjWxMAMhU6wqVCM68Jau86nrOxNC5eEq4zmnHBrm9gPJsArITajjEUeOztmC57W
qKtqG4/OjgKYVcdzz68WRQk1OTWXHVXmg3kyLd4kMTNlQp6hQuFBQCFCjhw76dsoea/8aMWSCoeh
htIIRw2ru2fciA5YJDyLkipEyHkoUM11AGv491/OPN//8bsROhOzzimOgdnR54n6l++mmKffzAO5
AcBbbca+Xndsdu0+309Kf9FM/9atvQ+lRf/wcw3nP/1gYRuWb7k+cIg/nfcw1E9+T3Z72/XwUQb1
xbTCjMeAR/oS1IlV+/IjH+noHJNkBc5ukWlAqIsMFkmipWAeq8nc1YWSJ1m0/3As+uthVJicEXVy
4jrnYvGnM6Ivw8BzE+w/psVsMFnxyzhgpSglL8S///7nj/mn7x8nNEAfhkHPoXf7j99/zcrLwzMB
8kTFT1RxvnrZyPNDURcoL2VBVVefjP/wM/2/3hCCeBg0Xt3U8am488f/5Y+uO/MpCajutlAgwBvv
bpjR1IMLOs7g/YRpryHUBDWCVk8bebZmZ2Q6h1FrT+y0IB0GA64hx981DFZLFgD9xggmd6kRLCK2
rSVrNTc69b3LKXKonmNH40yj0XpYvKdNeE3K/iuBw7fgFPLlsVdajf74nDnMIX2A339w3O8pRXLL
Syoc7aS4E6RznU7/aenmWwq34Jg63GlVuutz91HT7BuoJrBlTQxug8lKORgQikvJkzYDdYbJwygO
DtBJJhjMOl3+ZEVA7ruguJVRth1F2F0COIB7zw9Ps3gPd9i/Nn4OL1kz+jXIIm2jBv9hGhnuKy19
V8a4Nxx57IP0u6szfVOn+Y1eWi7vikK7GAJEOZAp59ALUkZC+ROpVw6U8ALKo+G0JwtEzQbT63HS
stuEdiPoV+zIh+DoSJaHhmA78Nul9n9bPPt/TRaz57sTEfF/I4vdvRdlEf5FF/vtX/2ui3n/8tGC
hGOYrEa5H3hG/lsXE65vC9/y6Fvk7uTp+LsuZuj/cj0PTc5CsnI9y+DG/l0X8/8ldP6JL2xH59Gm
8+j7n9/u8t+3/n9Lmv9ZFxPzE+APTwiGA0sYvm14CBq6q//xZrUdJpEsG/QtJVYZTQhAQTuWCjuH
QYkxr4uRWohHOroBCinAtSn8Kt+HPuffnOUaQK/iQLp9Ni9rTzl9EG1E71aVYIjrRfST6+WzsLyT
b1kXHKb0SaqAJl893pIsfMNudnC4yY+ugT+n8GP6Uszq/pc/yO8f+VdJju95/hB//JCWofMl2p5p
YLZ057fFL0+kMvXl4GVy2hYxgSg5iqcmgKcQsjtdWdhcFhOPXqyz6jkAZHTGqUr5LYCmVW3UXx1b
yZVZCWwvrfUp1bghhfKQYY2nnK++oDrCCaIIdN50dasoaY39JNt7lto8KDRp32hE7fc+Pqpl4zsc
kCdSdhDsLhUkZlyNpCd6U3u1fezwsoFiIatGrNqQL7ztvIqIQG7gsPRvcZnWEMswJGvj+KMCc7y0
HsjjEehOkHpHv/WexhGWtIK45gIzXczfxqLAP8Zkx2tOk9iEYo3+epnvo0rs3LZ4rImwYa7e61Qx
OWm3rm3APPCz49K/DjgEO045bZQ8Qy0Bg2euRKxv6yZa4ZBga+k+NpRDsvNdtZ0Exlkxi/e7yW45
KXqHCUNgjE9t0WOVX7Jp2LdQuBctmItY1/FIOusRc2EbJ+QQjXMC1zHBYFEV/kOoEip7dSq2TbCA
YjNQwwZnZNup4M6LXRJM6i5QxOC6ma01bmJ86uwG7vBmrJThvEGaAcIW4BTytjbnhkxU68IRj2Ms
d1MgKEoqr0kbHiagYBH7K5yN5TLQiKVElKAN8YOufXUZDusshbLat6fRU+C5qi84P7fsXs44+I7u
xMQ7qY3o6DtyOGJVtPN5iqwopuRG7LwEJYAGHi/2dxYreviJ8XNktwQsJwAmirQZZVVj8ZVH+pWy
nJtQfWJtfNWUOlB8cfb04KVJ+q2m8Mpy1dR0aOMR3dIht/Erg2Xu+K488CoYXnFiTsCXIo/Yy+Qf
SS4dw3p4MqP+0tkSb474KprgwFmDujBA/xgoWbrt66k4Z1JfQwkoYIqkt43wX+iaXDmzJVMxTAeZ
RansdxGZNElqz2NVnkCKkOHt9bs40Pc+hDA9bghgixo72INem7uq24UGxVVubX5FEoC4zQKpyotn
EqivLnt7x4tOkTK3CLZnvW6O0jF+hNutNcLnPSU6oYXw0HEKMMjHlRTBGs7HbKLiFYYikpglUNuY
quvWZXWLLR1pZLqxW97NuUQU7RsL3oit6buU2r8lZMESSkBcLRRdOEu+A9R39hUEyOn5peAuWU3k
qsh3En4EQMmkPhTmRrVpdKC+YlpSiuKtobhfLcP5qVN9hx4HgIGkcGqZJzni0cc9zZATj/cZuQ4a
CLlGW9+4HzT52hbzettVybqX7RN7cLV3Jvs9dN1mq8mJla9bWcTYGAwIipPDdeihSGnpCMaQHKNn
PI0CdG+aWVfhoPYRg3risoRfGqUWfvj4amvRLfnrfRnSbFoppOZcxfeeC2YDRhLFn/pt2EgDQIH/
gDNtq2IWw1gJHmiYu2v9jqWm6QIpbPuH3MZ1jPZDYsJ32EgGAY5Foe6gkf9UBdHv3pAdqCSWpHlT
G8vatRTeCdtZs14v0HdGB7e6s+/QqlQ77JECCZ7kOuCNseE2jvdV3XNQ1oiEGlFf7Qncf5d5dMhy
HPp1TEU1rA3uwaAGxWA1y76HGyFTIGxTNcImDqszMPnZTwDneiwCLAZehtG3Mx4MEkMMcglo7zK+
sIe0sCSBrIuL4JUitBOACyRdzfq0jcTdGInq5ikSwigr8iwTLi83ZConsNa2WT/qrXfr8rdsx0bD
cpAmyzBJ6YyBdkSRaE4zBfA6r/MJsBFA1JBrydCkB0NozZpWc43gRPYmYAUtcT6RUHKiGtcGnLFC
z82919YVXdCDPIFPR1DspmbjSpzn4Vxom07pki7YAtxKcBWise46X5y8yT4UscXroM62Oq4rYllc
dKn5Uvb8QqWlz/gKHAhV1GokxmHvj3l07s3kBz4K2W7bQhcuJU9GY1zniQy2TigP2VTeU372OQYV
SLHypqxJxBMUzJaeE7/aBSwHojoPfYtQ3BgNWrYRvdWNXWKmsl81dzxwHmD37ZoHyySYk7d3RW6C
0YwPcWXdkb4B4oi9iNTxxhptAAESEJ31Ic0YDDWlyIRWDp5Ib8aqBRCQ4UFvRfsA9BokXTGSGTcv
jSh3VsARognkV675r5khkMMIP3UO4lgp6QbWzG014AQZYTiByPrBmHanVyDMex+nLsvHZeEYtyEJ
K5YEt0Ocv/Stfo00rPRu73f3QQzNnVewWikLLq5opi/bwRwRdS2RQNpAeVOQEOaDk+LvT3lOwJ++
Zl6uAwhiYuwyx7tE0vAl6DG4xSJeVoBICQZ8VT1siIjjz0EDkLicQpp7zPZO90YDG4V5CdL6Oy0B
eHUJRoHQf1VNnS9NEnRM/GrfFPWjM0TWpbGx/E8l0xXvBPA/dfxqpv1KhOInJ4jBs+VTd1oq3mAN
SdNIT/h8KeJty6/e1z49o/5OuvQpQtS/U7XU1k6aa/irgOUklk7xk+fFwBG96o0YOFXofeaPWxYU
NB/yZKKROauISGaSR6c2gIlUHITgJgj9ZCU5xJTYfWiMqbtkgTuZZ90zRuCnsMPoN1PFucazZlXZ
ay3EuU+rl66TJ6urn7wGCYM+vofG9p9HGDg0UBgAsISJkzH6kD1Rk8jGjM9rZmV3iOaKUyFfE50c
Kvyg6DhdlTSTHkIPf3NGqizw2VIlpvecmji+AEQ6K/a/5Dh4u1GJ0YmDHg/Hhrsh8fyVEdnJGsZ+
+kDpRw8hmZqFuh3PVqZfVew9VGl2R1/41R/6c6jupbmmCDvm89rmqcCy5o4c9mIyE8HWZHnQVh3z
4m6cyQzE2CHehW/CfFNiP4lr3IhlbN34BtHopbo1rQhQBBudOicAcdJsyrIURcietqOBoMtZHWnb
Xr1E+T1IRPggPlHP2zbfZtW+eK5DVoETCSiBjaIlet6tZjuVrnAnddZ6gnuEWLdt3U+NW8lMo2uF
Vd9+YelcdflS9j89BX0+FB9LxwGFpRFVIL2pOugM+46kStIH15HvbQQWzMhn0Vuk7wzwhj55Niyf
C7tl9pyutKUDNFqo0VraoWAcrhdGo8iDi7XvPlQE2gzEyMjnEXBCp15lGdE66x3ODVtwbV3xjMaq
wRP5VsbnrvrMSvUQDd7KtAC93Cm507sX179x41NY0yuyJWA8FVcbn3aStVenNvcRLiOX6QQCpsoA
c6d02B20bAdPfoaAu7wFU/925P1V0KxQkQcnzxTNOZ5NpIa195m3SzR1alXIRzMTUiDA5RcGlzQ4
aeNHpZ7izFwV2k3jfqscTxguUq8WKx9/2GjdVvGl8Y8V8Z0uPrIrpH9rm9snF3iRNSGCrohbr1A8
c5xUvIG/uu8mfcnz1zx68z2wxshA/pJtfG1fJoShusLIkewSmKTZeDFDlnZk+/Ft8+DZz81Z+pyb
/wiGY0aPaKud56PB2NUrqipWeTZbJs92secwtZihjQH/EW7sIaXTg94fSBkVnj/Y20s77Z/rnvt1
xVJ4o6O+CF6RVfnTF+6mHUGdufYG1XFrtjvlnrp83DZsDgBaboroPuE3cT0N1XdiD3utjJ8U33oQ
nrpUXw76yibkUiJqGuZHk5wcpnl5VWz4gATmaJ9F85jHAFzuZPhG8WBI9WYQnIKJ0knuQGIbVsEo
6doLbHIjmxibQ9lJw9xNWwfZWO1b+E9Zz5ZtqQ9XEa/G4pjEx8bp51TCzqCDOHq3+XF5fu0hbSSc
x3h0VwN2SG5m/GFB9KQor9SPFPURK0Eur3j1lK89xivi90fLAnTJNeaeEuyRCYHc0qbhNf5uWWLx
il3PJ4sks3AMB9va/2zE0c8vcOQXyXBHros/CclWSpT0oFuFWMIKWmN5ifEtBx7VbiEG+v7Z6tkU
+V4OaQDUtkvd9NTexuk7ATa26WrZQrV2vfwwO7bzAu/qhDEq06k+cVGJIGMPY7mV2bQXublQXbrv
CaSOI9GX0FsHubYuCpcMWHzivz/kw3Qkn8+tjfA7e9iaxLjChoIdw1MoS64Ipe+syg6WjZ2gGpsP
z6G3vpnGuUcUDi5o+ew5aIK1m3qrXKvXsG9uvNQluftQh/KtJfAYuwaLTJZdpb2XRbHNEL7wHktW
/iSs7GjdJsOqn5IzJngCszbdGfqOY+9Wn370KLjIwLuZeudGz21KMFg32TS1HQLa2DLL32n+PO6N
2TkLYsgzVCG1Hgzn1n6StA8unbLfl4QPq0A8mGF/aTHDm4ozFwjlWqObu8pe5o4b/Ho3SUYZwxx1
5u8/gT8m+iDponfb6CSaNxOCCuuZ2EzWbow1/6HgZRka3eeoRyvZdquARFya9pi34zfKKHYATZa9
/gi/eQGd7ignIqGMh6VMD6D1No1b3GZWvTHi9COB2zjaTbtxBjqOvNcxknvs4gs5yIsJni81Lrae
gqEY1wkVKaxBt/FgY9YYWbT0O0FJbxX1C8kFNmUvGTvJGcLvYB11O6bJ+eIbLG2fephm0TcQOmT0
AOpwq3X2WgA7gSx377NfSbt635Dc7uAPGu17oxn10pX92WwZFU1zLY3mScH/Z47GYWqce5yuGz0s
XzwvvKmpR6ybAecehVtmyGlLrqeSk31VfAjHZmcG2I6WT6bndxfDYSTTrUbdnnCaO2O0qEMlRquw
J9EWi/t8OIZFxzNy2hoGlAfKcZ46MkKLrk3vWo7IZcxe1ItAMqo0f5RacFGDSWi/fmktqJe9QGOd
QjyUTVffgn1YBnlzALVLiRQxR4sijwisdy0w+AXqQaQH6bx3abIF/32gdoflv1nuwrC5Fpi3w67+
zDXYECRL5C6tsi0dLcea4suA7jLm0EtGhYTr2itV51sLOEA2nFvQNJOl3SE/46SULwE0MXeGi8MA
qEn+Qr0gGARrnz0jj7s5fGAnSBcuXTURC2Gf00JXAw5QyCGmHFbkPTbkE7dYhv0rmEtA7nGzV7mo
eHcMaiuhzIVeQijNYSWdBTM8IHkTTT3u4ijWACpOdE8n+SOJL2cR98I/M8I76yCOWftXkI0Klmcr
K54ISInAvc1MTkUKv/e2nnxqJqSGoBBozf+Xi2cXJYvAX9TJv7gosd+CHiiLvwjGv/273wVj/190
4tn6LBnPNkIdtfLfgrHDzsiinlJYLi0aGND+RzA2/qULQXzPRnpm02bzj/4tGDtsJ3FeGpbtzv/L
4v9EMDb+qqWaCMaO5WJ10gU+zz9qqV0SeRyFRmeLnZkYxakwbC5ShhNwxyPicbX37XxtVPIflmZ/
WWUxdjsGGz3h+7QWeX/ScJ2kB5dNR9+2FPjew8h9SJL6nhTqeRI5TWgak6K+/+WP8x+k47/YF20T
sd0F02AA/Udx/+NndVs7daUTutvYCBQVnD6OuNBcNbz61hSGcsTO+se//5F/2Q3yI0lceXRr2KZj
zsL/r1J14dlJKpPeIT0KudZxxG6IyVUCfP2H79P4i1OVzYNN/bzNfhTP7nwx/fqT5OS5Yy/4cGNe
9MvBno5WEN5C5nBZBkushIb5YE7uhdruvYRDZVfNEzLYHWrL7u8/s6H/psD/L4Xes2xTN3zf4DVm
2PhE9T9dVZkjek3LqWOPDf8DR8XRSaKM1HH5ks0OQrJVt5rPAVdpLNZsxXtYBCNINJORR/btXT1y
WjHmvpY2B9hjo71rVhau/EBPNl1Uk86jFcYlbbLMQ9tGEcJakUr9NGXeXQsX6sLR8RpY5UZXNeOZ
qj3a2MwE5OL0nY3lRvPVT4U+RmRtuuuVZa/yjg6uVBj6S1AK+0TO7RAn3S1XysULGIJSQ6lFT8cV
zZcQfvLKOJlCPMakU1k6VJBtKmWvcfUMC0rup0WKpBBTqLTEpgIXObkjD800astLKqAw2HJ6aTui
M44O7cB3kazrgCWnUPlTxTMHvjhnMsbAcBfxCgbc5ToU/lKM1/PywZ/kvaVJeMUGBwalScmgZ6po
gQ5Nw43r0+qSOje4cj6naajWjJtkOo28BTNKS1sZ00Xk06Rjdu29NsrPkfamhTLNR71IoC9F4PYY
Q3Rq1euNEs2Jnpb2rUNI2waRMZFOwa+AMOhiWMzGud8EDx8Y/GWPT2/Jiv5Wo1kJa8Wb0bv3lJLt
Oryz67AhsKQR/SCqxqkzuJolflRXht95kwHBnT5JBtdLVi7aa+W0OCfJJS9hlJ346hDbKQhaDsHo
Phqxrk4hxHrwCCAbgtlulNdXKk3bi1bTs5NXLVHAOPhgP7Hu4o9GU2uH9GdQQkarou9O6K+Ygm8n
DdsO9XypZ25NNCgBBIyxEv/JvTDH96DFPeUCQtCzY+oRTYfJ4xrPZk+bd+WvNfqCY4of0uJiWcmh
948u1cs6y5Bk+iwN52bU6v3M5YgDHIIy+khxdGlm8FlwVqE861rXFvIA6RvYBqG/DQN5lmV5G2cu
rjjjO4yTbdlp57ik8tqPGel3InrJXL6TNGMOo5SQMKYxTAuDzHibwkfVeqwyrvOO1HaxVHUuOvup
L8IbXQebppUPfVBQ8khe3A9IMw4r2WwzdKKa6DucLiCEDLT7TjnUKBYUNFsr1/cvXluCt9gHvX/r
+x+AFxBzR3CwnKQK7Y3GOnjZzVvdZztyxXSXQnocwp3l0KYH4mozAuXKWkEQuCXZmN5z4XuS7iKQ
UjpnjtKamQkAJliGe+TkLIkXpr7vigdHho+jTJ9bKE1w/OXRww+c983Om8xqHRbmLTicpUjyzciS
Lp/itatbG0zzVfzpkpQDbnEqO3xVLFLqfrzYibj02TfbFsIuw9boOV+WTQgJkCpTqDmIelTkesUS
OCa/wklO+p7n6LXrmbkUcf9Uc7bsibAUIOM3Z+GPUKv4wuvaoAsuO+o2dh7uhRFoWj9iLc3idVh1
X7rugiCgvLWJd1nNNiJyqbRyEmIA2fTcxOo2cJxHlWkboBS7WFW7xh6QDKn7KZuNRxouEM4yhXZm
dsHKAh5UN5Afh3jXSX3nJPm24WO2EOy7rr7E4M1lSS9Q9z3Qbhdy/7aWftLLaWHW5bUtQjJdfnto
OUhoUYC9Sjw0nMoL1Lg4Eo8ivsZ+h0/0B2wWkXJywF2wNhF8A9DScFyvjpwWobAfZZfe1QMFqZ4O
tENwWNB0n6Occx0SChEdn+IhjutT8pEnzbcxvhsD9UJVvfLUay6jqxhQG/sx/85Mh/vPPxCoP+aD
c5a5Fa1ZgGAJHzhmkBWEmF4h5TntD1YMznoo/Vg48EeT+OR0zC6jfAhD+gYMni73EB2xsjebCIeS
RJeFEcsGeJgPf419nGK1TmyNmJ754Qz1vRP9SAKz6HHRlCSLlNNAnl/ySntWJfp9PdHUpy168xgi
1YOTvQOHsRJDczIAEqnGu/XK8ZCm0Un3oK7yXnvXbftKeAEwGoO2EY3383moGqHiA8+Pkba0ql8p
F60QTFig6Jozrn1RrurkjTYs5vh77DirqC0P/Uy8MdFs0nptOOYuLbHQGMFWeKxByFkFmXuTpvcO
vVMJ8CCvyYBllae+T+XKZXWyDHNjK8d4lybFBp1gVaX2Kh05OhvWQ2H1R9IHz+NE+7asrft0eo8G
NHihy/NEvbIm8fCnE4LmNDnAPtOjp5u87cb9oOCPZicbsaaNQL05mEEHrVr7NrxqPTX0VZKKb90u
bLjA5ZOs3Yfc0e9bapTNxjpD+6gWTfVJHpg7wpqLwPjOT8VAw6tvvGVICa1E/CxWLZudkUpyjXcu
rwtYD9qbMqFZO/pahObBgM6kawKuQPXVAqHHWhM/VZqD+BXuhYFw4fJMoc7RhEGWd9WqHPMXnqwV
GqL9Y409egpcscl5bPO3tuhB0wruj95am/1XTMVsnqxkfKX+k310uZRmsq/ZgMn8GlWnNr/RsCFh
9qT5Ai2BXXliflSmWHmC9pT8OSVsDG3tWtrpJkoonuMJoek8uCsFNHJ+wyUbXRc8cfLDJOoPS6mH
hDXPxHuLIQ8Y48zSGfdxj0apwBCGJwELrMnaXRZWfGV40ROkTpH4345BOMKy2UL5Yqna8c42p301
L770uWobjnoBGLzd96Fz69DGMoHZzbQPyuvQFshRyjZYYSZfmRIyqO0da0JETpquXM2kVcpb2B2j
T6IfLWRsn0N55hfo486ulHMkvTvTqLvUYEpMyoQllNwrWS7jfLhUUXYb+/LFHK3dxB7Y5vOV7slS
X0gJizJFUHE/KXRdBQkN1TwZs6RY69r7NFxDHQnVyD5EWK6xvu5bRcY39ABuTDDmkf/tF7qGoOV6
wbXV8gtvvw94sffZoO0beACclB1WRX74ld9xoZxowjYWNBlQhdSHnwBQbs1m2Ll5eBSxHd+lVhPA
nsn1W5spdQmrnhnTyh8yK7yGTr6NZQyUCNpREbFMC6B7Lk1VeExOrnnOsxHHuVuyUTVnq2qslStq
ceobza1uWCtcRp/9o5agzNIdX2aACTC4d9DYPbUqOtVSwkG30DhXZAy8aRaNYjylLftWRKyNfHyp
C4sozaooDP1IKu2BubldQ9UDYN4QRLEz9V/sndeS3ciZhF9lXwAThYK/Pd70ad9sc4NoM4T3KLin
36+4WmmGI1Gh690IxdxQ5HFAoSr/zC93rTN9TyB024N1IAFzWGqyRpVtXlQDmTBoc/qt+UnrEKGu
BMV26Ov0uFTpTSej+6mqdqVp3Odu9EmF4rGkNXGlnPKM4YmpGMtL4kzPUmCTo5O75a0kA8DAwbpK
mu4k6/Y2Cm+myL2N6/7Kyd3zMjS7IiYyK5Zx57Z0l05xepjEtO9992qZk2sUKYTYSEDhqOfruKB0
xO8WpggVM1SsRXSGCp+ttdffpMojcJJrd7bjhqtC+vdUf+HpoU1Asx1P7mw+W31950/ZaTIUwFsv
freM6DgazS19k4cwonxl7ojp6H3lZMrzSB61t7ojRHymxjl2bjPOwlXrLdEqCsxkpZJlOrQA5xG3
IR9JWjN37eC9yhTgnFNBnK/m6b2NHLHqPItaH1WxFPh4LTLVMnKHxDsG8R2OgpSU+aBNVtFDULdv
tdFdeNqMW3MqrliEMBVjStyFgnShFcits+TvYYBCSm7meaGkDhE2eh7b8GkW5YeK6+8YIOkAE6C+
DJ8q8KoKrQOEUA4ebgcbjAIL+vtwhzLSbfRs186N11ZPe6ulbTdTXrLrX6jcYyRcySnHF4ZDKVfF
FaUyN2MbfWaMkZOxOvGDo4brCXOyVFf9HOZbvnfkJcbQkx5H6yJjM5gMMm86LQ9Xac8OvwBnI19M
PdEmw3im03xf6Fm3H9snxfCbfTpeBb+WkKTZVwwzjXIwZN7qAv+AIeq9W/uatkq3radn64WespOy
bkAbes22M12x8ToKTxqemllDc6/Uk/poTE7eADvQY4jfYQohslBQYTsAgugZ9Vd9GG2z0CCzJlID
/kUCOnd5JOPPAwqnQBxmZ8KlV6TZPp1S3QzaUDDhkVjRteBh5pKfIo0/at++SazoLdN+hFyRdxu1
RUF7FYR2LXjV8pjQb7qu8/Z7WScfmDiCleFhdKDRHTYTAS5Z8ai1gamtlpDnBOvwPissgXFOUqM4
d9RH4KMwWv+1MkcH5wUWi0qbLfIwOuZ9RxCGrUUW8a/0ODMUDg0HpwbVHDz9tHmjI5iyNXpTrZRd
8CTUJo98afuNMzcYy/OGYLT72LtwRdNFbEm3EpK3aQ0heQ2UvVSPQ7kYR4cYHfA+eZ/jMKF4s9CZ
8n0SGo+VxTilxY3C2LVZdRQ05/hUgrrD7WAh0UZUu3MB3HhhdFdyo6JED+UOo+9L62slHAdMZWLj
AVRyC7WIXbW2yUyx+dhr4wwIZa4AbaZZFo5OVCUX6ATqIke0qiojZDtG7bc4q0mChTVW20oTXrPn
Qav0JChAmmIDyHURdJSSbai66fepxv7oY/dxUjwz1uLvF7A2rdX6WwJ1yzptu/FoE4PZuxISs+kR
QBDaTKTYx27miLLqYpzdrdMTswxjt14XOXVprpFUO4JS4MQNS+CWwgaUa+tSX7OdNBhb5m3DFgJv
yGngOtyYFcSVEGj7ahgjipESd2XnZX09m3hGnIoARAVgcIWhdDiAgiQ82Rcb4U7dpnYYf6u6SLgO
8HKZhfuCjshVoS1f5ERjFtT0gdYVWC8MIoG1fbUtmSKzca79TNHARpvuVorhebD5YYlq8QQTTOnA
euIdDAW+eTxssmfbaWmXW43La1WK6SPQOx8gMvDQcctVouYrxULnMi7OtK2OvkUQHI1wjoZ0CJtV
d4ERvhfY9H4tMP1Zx/uhLknTko6H6VBaoAv/LHVhYGWkDxiJbaf36JoMZVVRnZYFgIdtnU1mCL9+
Pa0L/qRmIRwSAhee7QvhapHvD35T9gt2ZYWtwyVR3ydM632ogVbR31Wu+T8S5f9527WWK/+17fqx
ff9nrmv9l/4uoiNuOmSCArRbD/n77yJ68JtwpOMgDfgBl4SPI/rvNAKhCQaCvAp/DhWB3+1vIrr3
G2Zr/udKBAzhSVI+/4Hr+q8iuouY7Dm2yXiIV5Q/5TJCCoMjYxmhBNC6EydwAt2RXbCDbew4e+id
AhU268iMMQ0AYpvDTvnD9/VPpG0tqP7jEtVABBo9PUtCVkBP5638+RIVRRMMvav6/dRTEwbi+8Ev
1IcfTHjwvO51BJi4FdP0TP/ey69f+Ue85aeX5mcxGR4EHpMM6yetl54fmKa1qfaxHWimeu6wsHfU
G9CJIq3+KnU4LGBHfLTZ8DEvo6Y8nYMrWm9pyrApvQrNeDo3QSzPVmsjX7FBmJYlPOZTvW/s7Nw0
5VMfilvDx6I0oORCUrtY0cTXRmmO63pYiit7uuCNQVftQvoQCuVvfv0xJTmBn79hT9oE8T1M/gj6
PznrRzPHrJkHal85NrpPiypDC1azj3P9hGitY9/Nx9TMTr1n+itiZI9mbd1bKefYOfeflnY6DiUm
51I8OxBL49SjfTyUD9kAL9UPUb6i2nn49ZuGUfGnd81SqdMAhA4skgrcI+ZPSyWXBIeTqB/2OaQY
qCE7T/GzLE776Walecbdb68ty/ycCfKuZmGZK2IFJeIizwPTYvMHHnvT+UHMyWCa9+ZQXuyqfq4n
/yWXVgQ0GfW99QOb1j/mGnHXl3vLQJAtZqa4paT9wSe067FvRsPC3FhV301TAqLpqXKZkx62evn7
aFZPfqSQLJAQZgo/N4tBM4epynDncj28ylB+b2v3BezlGYc/fQUD/sfJkb+XQ1qxp3RcBhqKvhMB
OK3nzRtZsDFIVW6dGpx842CdGaLG5qKSxyq2E0pRwz29GBPbSfm742bzxoVKc4rGKnyjuO1uAfZF
ba/wdmFCTUU8Bt9nY5rgwXenyaIQmo8R0vYkHqc+cinzQk+ZW74CH19JZ7WvwcIPOybVwR3YHEEV
ACAmrJHuzRazlVG+1MNIEjvn6BEEhbPuZPhI6fpZxPWjbchv4ZzdmwFnxUXF0wbWQLeGE87mYGi+
pU7esZ2eHy1IhKuhWe4ncqwgghEHDDd5yufyxXHwZvaefrBDjd+5YfPAA+4SBfPV3EBqHkmsYKJq
z6ZXP0m7uGpU+Uqqn6OIBmfZk42wxQOf0ke1gXBNtUJd/z6D/sDxbz95ZpJz/ofEOBcKK04l7uwa
X0jogKiz/fwYaCZoQEJjzWjgy2qsF0xIBL8rra9N9gvpXKi3aXgyYDIxJRkg1AUCX8zI4beQ4dXs
kWoivoUE4ccliWSOND7uXSo+4g/SsNMqUjVVPsp/zVxCwaVoP4xleFpiVUFyQCowgvRQCfa6bZ6O
7IQAtlVCIa7xPpRhTieoGHdsYimljOpXO2JFcqJmRD3BMNBCNWJDiqoRuKTHiwCrZNzTOTvK7int
ok9Cd3hLjB6AxhzBSOrzF9m3ktlSR7HNYiHrqRH2FJavyho0XT1sL3nZRhsvNjaOgrsVVzEzBByh
Iq1OZUAWpCYi3hrzqcrHeFMG6cOyJPsZ2QxO8lfMyyLvU53U9UQFCnzoCH32bo4aE3+a2W9ZIg+D
chhshqfBN79PHZVkagoqXCvug99Qkcf06eQqAfYTKFM3v1nOsk8tYitE/xfcQNyg88yza7mYjtY2
+x0NyDuZx7iZ2OJzVDBPk7dcK2+8wft0UEHzaJbd2W/a58EhFUzNy8Xy0SXN8DWs9KyOgsJFJBdg
vW+tMVzCnHGLrriTSKBxMeMHX7w3jNxPcZVtVVFc1RmuMnrEWC/aA0CJ6zLh/zVIJng2ez+yePOy
HqMx3Fo0qDIIFFdLsFwTgDkFFQO/VpGKC6vmTaVcBt5E1Drv53iftXTglK4EFD9S2yLhGkaQ8OtQ
REBVtUJocAqZEuQUnwagzaCz9wGdJmHHfhv4JFXd3vJWeVm4NpQzQJ3DIoxFloeaJqkYfQOZgSzi
1DjNddhQeTDaLghszKO+GKbz/AOQH+MaHQadkfI98K2gW7IJo+Kg8m+NLO6WfhRvdbJ8qD5oNgrw
4jj09n5JcWbH6ZljPViKUdsdu/HLEJwyWPyn3TRytUG9dPdu0qtrVaD9pKb16gKeiTWBBkEFVQUo
jQmcptSUGp5olLBqr6ef2jeVZtkYbfZ77KQEhborBqyYgMDemLN1nabgSphBuZKgRmAfRAfONl9o
dfN2rcWHmQuMsxiQi3en7a4AGlzRy4l1aqSToehJhPv6GhoUGhwRxrcp0v2bCfqqkxXlerQVfkfg
Q8Sak5u6Yrns6FzBKx/jMsZfFqTNueY++qDvkeCoDSGPpMimZ8JLCsDpYNPBiaS2FxJ5sMz7IaIU
PAhG1Cl+I6OwD13kH8uMxSZKyCbYpLdtixhMk6F0ltNwO8cJnjUmv9cRYQQOtlV30484vaQUJ2xa
7i5drK9pUsZN3adXAriwV4ZfXokIOoaUiNCSyQRlbQ/leQK2ct2a/aPsK+McyBJFvLCZRLiHzhhe
Z8c+0sW0HFu48ZBJbwz6z862qeZt0AGSSoCmN6rbdbL6RnEsUXs2DVzR3nVn9d1ayiWhp7cFUMgR
/jBZHoXcTcIWK25pB5bBZanTcmN33W3v8vO55f0CljbCaZeJjLg/fTiunz9bef0xNXV8F7ttD1Ol
ALo4Z3Slmb424Y/GW4sw8z4QUNi6qGXg94I5ZCUj1p8x5KU7QEAxpWmpIJ3KIIxsB44PoE3+oXXU
uGnrgfctrQTqXLp8x1Yew+al7qX02uVkpqgnhaE87OiEXPyS3EXGi/x6F/TDZPGPHerfNkGwu7BH
WOQGf8ZW5bIy6plRxb5k3i1Ev2M+4X6WMQ9x5WMqSDBVOlP8Mveyw8w1YYwIyFKVWc8022mxsiHZ
nW05PMBR/cL+HsF9LF7/zbv88wbzx7vEMoFnwCRez6Typ0NEJhssf07b72FuXpHSuIULkq6bTHGS
TrCNErpZkyY7+KPFONOEPAQMoiOq/ON9/P8JlFP9vz6BPqj2vf+vx/i9TP5i5nI0juB/zqGmEL+J
QLi2TgDb+rj593Oo/5vNUM4nR6PPp77HTvx/zVziNxMLl9SmLTxWP/65v51DfdK/xGmxPwkwKXbA
qeM/OYfqU94/LnROgY60pfADzru2gzL+k1AxYPy11ESndxOUG9+ztxAL9qkx6CnfQ+dibZDTgMaV
BV/eOOyKsDlGDjFzeMCXlmawP3yDHK40fvFPSV1tOfr57XD6cNhWEgoGpsOf/0E3qanjMpAAMf2m
VCpzu43M1xuxZ0VElyIHu1MUl65Dl+DVnAyvGNMJcdBwwdEQw3gdy3+3Eog/n4f0N6SpHjbkFdCF
puXrt/yHt5R4toXoFlOG0XWQhs17EpbMriPz4CX5UXk27G1B32jf4QFYwuBsOfW1ksYpNutgl5rF
AMeTh7noOp+VK2B6CxQeMhO9W9Vi4zYvXomPLhA8u8fAGIFiZJ9qDumfFeQWyCXfzgZzs76+Rn8s
QSeRDJBZtuPASxqy9Q/22H30C8YTt7pKpXtXNBF1faXZUVFR7WPfPeZ0tAcjTeBjFX1WGQNyh/Ev
iVr2UXb7IL1kn1TJzeRbT3aS3k1g/ylM+G5SrNDU6X7wRo51AJANecyc8DslyReEuwdHWZ94Em5t
V104kmPT1vthabMZDBgPrQKV7Tpq4gEg7aweRxa9UISpvARYa8cwPs/BAg08l8asfYpyeqUVRKGs
6F6GmBna6By0/7vw1DdqQRngpZfOoenS6EPqbe252YsIa/nsH5Al6VkYDm0/nWpYsJe2IHHiunx0
oxnLLZUG1apz1Q4z7eOvL1n7r3ZIW+sYPCtcFD/P+cmvR1NbEYaz8FByjHMTVrugpY7K4bdh6LxN
Qqp92BWvnD59a+YaNTRpmCSXqPZTYG/zOT7WZvBg1Zx6goZKgBIGyKDIY0VUFqzR6w8Z5+G+044T
DNPztNzRvHegI73Z1brgaq7JLXqlAs6TZPuiX+R6Dn3iDMp/KH3rOUJvWMvFcNd9kXyLquUQTlX/
b+4T/Sn/fOP++Vv4SdIZZ4JTIujpB5VdyDHcQcLGnsAo/csarStMcECMVXb5N1/+P3nVQNoublg8
qa77kz2TTq3eckPH3dst2nrkeC/tIP/ND6zf+U+fzObRiuPV4Tn7F5BMbGTMhtkM7Glsv+D5JF5S
7qMm72H+ludlqZhhco8vYn7/9YcDfvqXl+YlWZw92Kcej/mfBKSWp4XlWErzkPLojBGw3cVufLek
1k1V9S8jfp5jvajrTKoHoH87POH7YEypIvePfUyCxnRg5tk6Fhe9Zk67y43mcTLIyqtxG/f5pSRn
YEXu2fHLzTix38cEDkaNEgolxU23WAR/k5fANM4e7YC+F58hMx1pP7mSEWUWVAOOafiRj/MxYlQf
OiUIeN9kuhUDKVPqmtoC3P3Ryp3orJmS8WhUyZNpkrYy1BHgdrKSUXIZYmenKNugeOe2dsKjWIx9
bcrtIDpyBEOne5LfWjJsTau+RUl9rxzxNWcmhrL4miLIK08T5mw7/JBmcwglTdhuf0wMElHApJL1
YLXqBHyaey8qiQKMTbBP+3La55IikkpPBIcw+kAb0uWKyYOMvKcs4560mYjZsB626FaEN4eWDjBm
bBTE0kXrc6431XhOY/c1HFlOlyamjRbFl3BiGm/BNPrbPG/RDcauw8OSLxgfOG/J2HjCvaK2mS3C
jREb+JYYF1tj/7Z4zlVGvNmlGRdZjSlPT+e6AnS+mozlPlVEhILwtdPErCbGLcHAM+ZvZl+0MA1X
QVrRK09dVB5yg1cTNrcuYp0vkrveiQKivcRnU0ERJXoavYKFiWFn5Kgt6eGhahZ4dEaWMBDTKaFC
51KL8jHScOm5oWCOqSEh0RRcEGVXy47zOm2+A7HfMFK/x/X4ZPQ5jKGqLI+akUF1B5+h53TfVsF9
7XVMexouARH1eka9fJpp8MUBmqpCgP36/IftncFmbJ4aXEVwx88tCUD4hRl48eg5Ld0Xc+gg64wP
cVlC/mmoAsoWce0IdS07/Kiul2Ny8+dHqm7MDdyWjCeEjRPQdehisZOztXTm0TFJHNNSdmMl8oNQ
BLl6zCxrY4i/uYX65mDXsvzhI/WKSxg3ESen5CpKgn0ShE+0F4EsjKdXUWuFjiQKxaLWsgkUNp3R
DHLcw+GjKFx7FbAX14WihzICpU3p3xOzMyhDEedeyrnstTTS4MZDwmVOLDhu+joaBrKrKWNQg0zR
sO7SVcCWB6Fr53fNe99l3Fzs6FdBLw+ujf+MZT/BF5QFgM9MUKIV59sqoCMyS51PNkUVcocD2pzh
M/0u3AEzXprU7r8LFogr3KCM+RyCmh1j6rUZNQ8LiuShsq13YVLLoxbG2F1XcCXl8O+ZaZDLH3Af
krKmDHaTesPvSbGUh7l2voBd2jtkFmOdTv1HDL79BjfPKyPOTgMf9xXYYQ582TdsenhhR+/YGOq5
cuZwm5eZ2tL1/UoNEXgQ3+dInBr0oU/hEfzKx5hAWnCyrCF6M+P/GAyKx2qUmdGCu9Yni8/lToAu
sUJnN0phbJc5728kB9MfnFsvxK6HuSCnke0QTzycYwkszkmMcSMGw7od6pwruRozzBhlgLW5Su+I
f+87SBjQniaKgceA6nXBDNXqbjNnTHaDEuO7KL306NKZeI6LtF91zPI3c2yAa1cbGZfXS1E8xZK7
PfI7l1mp8yY668GW8p4G4DPF8B991T/RaKFvCn/czQVUZNAOl8D9sfkFYNJVRxpuruegeWoD+7qf
yvaYe5hXSeoBB8UFukHMIFQ0tZKocX0q434HM4qmw8a9W2z85WIEPWAXi3UvDA6DkGY/qj4vMU9R
fFNNH6ih9/mA23EQ9EdVdfw5TRP1MAR2+6TZ21bXHeaqi88m+egz+eZ521hV+mBjeIBy0NxwtHBP
GBhfoAoWD0aN+W2krA41qdiYMy2wJlnGegxxb0fYxAWL8JYDEGNhmpbT4Z5usB7jaWOvdUe6q4Bi
etmV2WKsmkM8L32e7xwratMNoTZU+65M6oe5ceezMcfbsYfMj5NFw1YEkc7UpyklCNu1bN19J2Bh
G7jEzfl3M0CLXmosIWOsCNPmrps85543XtOm4/D1YuhNMcmzRLxN2jXfaf886TD30BuZAFNIN7sC
tLdCAkEryzNAQnjwWVPA22hf/pQQ78Lu+sI6x2zJrW5d7eI3+vi+AimQan9/jtF/6IE8VkE7ETCo
nG1EYT2zAzveWEQEisS60NRmrqhOIEdQYfoPdKKAq+Q2JWIQ9cnJ0JkD2nHES6lzCFGIdj/I6b7R
GQVyiN8LQgtChxd0iqH1c/IMmINx8VeoGd4djuv51ohdPBrigupGGlfnIiykA54H4fdU1ed6Vuku
9aNoQ07zAzjC3jUMXJYY4s5Sxy/MAcpFryMZ3kRfZxcONzEc7kOZFS9ABYjOkeQAmI2BAgN2EMUh
q71JFoKjwSZZ7HCbtITP8wAfQQX0B8G9v8rwnmwmDQzqRWysLNlUHJqojEQBQjBFoFz3iwPZQzoE
/ETB2pnnT01N1wQz1/gatSRbo+cl69S3kPwXy0feVTytYCP5MJICWEmzhiZ10JMKh+xH6gzfcw1W
iii3Rk70bto8xrpr2/Wh9mH11JrLlBc4VAZQTalmNpmhYBQExsk14JGTUMQXlwtxhVJIf00aOYQx
3fBslnxzRI8Pi6ZDiZpb1tLEqIA+VmBbzNBC6sEqYN62+WnVUKY8N8w3Vlh9qTBTm65kRyVzK9PN
nc9wV0HdBKyGSUEKsuGiBiGOR6vr6nRnRhVDq5BfIuiCZQPuCE5okFwz++LZMHWnsFOn0FjOqZwo
1LN9bdYGR2CpK1rAGwC8pOepdUhWThnflRZDBHOueeKBkV6FyodNIOWdpDAb8MR8bzYplU1wj9fB
MBLDpkBzI4fxBoG1pMWk/kC9fc4XggFdFeIqTAZ5iHv3GProfHkF4WSiGX5l1NDHpE1TR9hPXyF8
YrD18Rv2tEc7nYsbz7PfsB/tg3RiFWJkuaF/gGTs6L81huSGDhestCqx3oDHUI5XYpmK3chfGyQF
llZSRtaRFUh5mB3GEJugMdZvqiITX7iMVeYBPWOyI/XczyNJmrw8kKtRcJ+y5soYIS2lFlH2RhE0
FvoW8UnGMlOJFQmfGGaBYYPT6caNU4K2BEYOmTsUwNKT9t1rtMmIsA+GHk+3vAwXywB2lVm0wlfO
+CwLg7lR5wEvwRm0mekYJVNW0387I+EWSXsnc7o+Wqk+rGK+Z4fEGLFxCK0sF9c3fZZywSDZG3j+
N/7Zq+NLbZY+rvb+4iZERIzKCzbOwgnF6txruKp3AF5u8wGaeY3dFSgZFdJLyn2ZNAwR6URgMg0i
wAZjboRRu88zN6R33QmOYyuHC5Xojx3hHv6SfTXKgaSfweK6JJNn43OCUlbAs0412DrRiGsL1rWA
eU08hawAU5VYgafmS4IOQ53OOskTTrYxzzqgM/2tBUkb9PnFC5jJOJCANTKVoekUB3jwajpMYsi2
CjA3zzf2ZprVPZhLsamb+rR0zVuoed49YO9RdQ+uys7Rj9Itzf4OuVoOMTjwGCx4qfnggyaFs4b2
wNmhhzNQiPgxijc9QYbkiw1OVOG4BgXysfTUv1eAyL0IInkom3ff8d6yqIhuOZkGN+mwlDSqloO1
9xo/vJ4sQX1dOt3y0L2g5a8bTxwLjUC3w+Qz0VD0WrER9TQoPZso1TaTtxp8epV3BzJXyBeFdNku
RbCm4uy60dR1xLrhfdAk9rEp8m8RAeirpGQx+fXJk4zpPzl5Oj7OBdN3hAMilD//g+g1TJaNarA4
+0hUw0PvyW1La3WtJ8cskgOJz3Ig9gJZ+RrHCvttucdzc2O11Q1Wygdmeht2tiT7gVFEk/vSxs49
39ub24QHv6T4t20tgjwDNs7KXraaD9MTiJvs5puIq2adJPbeYM8zlDpNLa7yBitVF22WkfE+EKG+
YVou7Md0yl4LPP7dUMNFieYvQpPEDuzh6CzU5S4DJk/DNLD1Gd5XpjryMBHPt1hQuQT/wVq1xXQK
0vxqIVA0KZw2bda5axk6e9+R/aYN8N3UmQmIrd7X7niUqfNtArOR4UyRdXLnO0zhzNn/xkPiW0u/
E+64miZkb+fUgubcuGl2Jd2HHEKL74aRnlolnzB6g3MrWE4z6e/hHWyd0HuLCvzfHkvmtvZtclzQ
z4FVhxVzwnRTzuhehbUJA2ATvJ4kXhPKnXRy4mpW9mEAW8O3Y56ZvNJLJvxzVqbAUmRGr9t0SD2M
8ibZfTVeOZ4FjGXEjdzyEJ2DLNpgR/5MQvaR1Hgxk88uSf0VAZ3gQQzOwAUVYGzgUZK+8nZTj6mj
AN9oJrCSnObk5nDuvad+eK/Uk582O9EjgjEgW1g6C9qNCCeyxwOWgxXBFJwfsywkdd5YfHTQYU5h
vqS6wsxY/I9hyr7V/BahW9555rCjA22XeUzBDPE9TDlMUvjKHKPFeTxnLZTyeB102XVriPuqdG/p
iTsGNEuNorj/9T1h/xMxRkeuYRljnXI88ZMvJnWwjs2Dx1C1WMTai7iy6qS9jClj4WFRB37CixFx
7m4Vi60XcMZAUj6pxNh7/XJECtnME9RFgxq8hOgPDcPgGmJrN1A+uSTRWUP4yhlTRZwAi4tmJGO3
/iSfe4jS4FLBMIkRFIPJrDDn2qeqw23uy/GmdqNTGFB7Ocrbeszek7i7Qy5bT1HNEQR5KJX9eeoo
mwxKMjm//lr+ovuRRw8C13QkLDl8Tnoh+cNCESYcUMeQQtTaZtapjxZxdkyX8tzlGEG8sXwoFrTt
Hy/6f37g5DDu+NcDp+t3Ihrlfz0keuhUFO+Mn/46eNL/xD8GTyT0mTu5UGQtZhh/HzwFv0nLRi51
aESysK5wqf9t8ARbVpqeradRgFx8ZkN/MECCkBZcskIig5IcM/+TwRNTkp8fMa4VMGGFZCsE3Fnx
01xFRvQkqQiKLM8vk/qRkKp0QwM4hq3qEWWMJH6VS+/cJ8Ho/s5yzrZhDpyKrJv0d4OfYCEq9KLU
+ZiN87R3DnAPKTJpXXs/dGmyr2wyWXVPJATZJ0cRATPS+u3vXsjp1ChqEKPLKqz7Qm4cwyfjmPnW
Q8yeJIviizuaishgg/PkbEyg4PJp2BchjHw+1Kad7IVNflLuSJoeTcpXslwB28lE4csVHXG8gmmM
8k0lgfwonbG9l6nO0rmzj4el+QTlyKk89EqaMPnPrPovZ2CtHEN8XdJtv49Je48dMOfoTrqKSuHo
0MajvVMmDGwvhsijSKOfsH95d/QdA0RKZbpWOWMVK6J/wXPnE/T1hz5anvJ8oKg1eCkWskD2fN8X
mAZUXz/0pnyAEfJhYZU4WYKMJP/Z+tVABabl3fY+6Yilfw8IFDQ6Gej4zUdse+UzVbXJtpuxcA4o
JTd8CZxVveKmKWkyBaa4LVO9G+ymBwgjy2ZuEvcCSTGGODbdz2F3tTA9pymDAPJY+dkz3oeLqEeL
LB9bUVA5H7gz9lEyPIjY/e6RFv0MuyhAA8kfc9+/9rz8WqNmqqg4ysLfl/OwXFhyaxtLTC3fW499
YUuYaKAY0Ikp+CnUlhH4uisGMNgRHuDnJK+vPVKIY9gegQdscsuRG+GGQM36wQCCJfy4eUi6iqJ5
B7hAa9ZvPTXXRmNcxctwkSbh9HbpTTaJmEOyFG1X9entyI5nbdU0MKxago+0/wWCHAeZOPbIpybH
Hua07vuYogZGSWUQHg/eDDqO8bLKY+FV8xlUc/PlKg6vCUd7HDx3GDoek4CuUDfjMLEU6mAN8XO8
LASQq/mxzRObnk+25XAQLJ6t8THMS05jXlkdMdrvLJlpvItxM7nqRgxuClXTn2FzkSfrpxmzQN7c
uEYhmVhaCkAj4QcfyAVlOFciDwb2fb29YdoZrlwzuLZ6994YEbUGA+ti0L4VVLOtynq8VrBaOee0
d5NH/VQpqbStn8pROFs21sVO5SSzFy0tlmiMchIkWq3pFANRTcycblY6l3eOliUXLVAOYfM9mkgL
BfTEogvaNz0PmI0nDPx6vfys8G8BvKxjSjOQPwsthC4jgFhHi6M+Kmmm5VJwB+bKd8v3oqlsItPm
jotpm2qR1SUTHaC6pkGREbTj6I6xz1mxZwxuei3T0luLcq2lW28avHd7ziCPyuhp0movH7DmH0YB
bjm0kxJxGxRs5GHd5BAjGEf0QJgIyBJZZF2m+YVOt49+yu+z0bpNOmCNCd1unUUGY1HLh6PMGy+t
IQaORsXOKj73veQUMiJ1Dtl4JXxb8lE5zLQFnSgNPcOWVr5zt7vOkcKVWzqbRKvjUdA/SOTy0vRf
KEn+NiCjl05DZUphn5mRvguE9tFnIOAivUNhuBrzalhNIzcOu04CyQaUfVJ8ZQ5yhQoH4PHo+GHJ
OyGjim3MDy7RMrtHG/TnA960r4A5wKgHAtCiYwhxcbnL9LggigFHznoLatuEJMt8/mZh+7lM6XiK
9MBBGTl5Zk1CUg4gXj2WYBTtg4hmVGHroUXMUfeG3/WuMQjMlEw2JvRdZPA42vhMPbrRUVeSOUil
ByLgaajG0UOSJS6546pj70/3xWTyC3UTA5XOOBSY0Bmq9PeCmUsatW9eGRGepO5512I037rl9OC6
6D0BPSVHh7jIhjsTFYTKo62c8K17etTDGHbeI/yqtdGqr6aLj62NEaqgwmY1pzVquVNfmXp8RMU5
GRo9UhKh+8AD+snWs6bWtlaeTlDNYG7XcV1meJxLtSvtJDvOOr0va760Uc+wCqHoCzEXpk9dd6Te
b6uamiaykAVcy/qMwookusY8uaWo9YuW8fuWkdlg2Z8d4+dZz9LaAfwYuVOUJybr5ckIphu1DLed
8oB6qbfKQVGyI+PZ6K1jMEDaaZmguFjkcanfEAZCwV0QDgKGfaMe2evh3+B91AwDVZjeDwwHVZQQ
io3PPkPDmK6xiCGiGOW2Z6ioYI7Geso46HmjbDljxcNJ+0iDrLx4ejCJ3yNjUJkJ+umM8FkU4qQI
KJp4iXH7HR3x3+ydSXPbWJaF/0pH7eHAw4xF9YIkCJIiNVmSZW0QsiRjnmf8+v6e7EpPlc7KdkRX
dnRrkYukLIkg8N67957zHeYSCk1plpOEyacw2nMan/HeEMN9Wjl05vTwpFraLR1SDH3JjY5NWFjB
Pa7vIxqVbR8mxzZT6Q/VGxVbXZdVF0hhEZA6GZlQGVOXks7YcjCi5Clgc9eLyUvthFobg1ecTGyc
850VykS2xPUZD19oneExaH/f2cajZsuka8LcKkLdZsLdCkLeHIsoLkLf1EW8ZcYPjIzeRDEWa94i
OQ3luSbj4mZy4yo6L7mlXFUyUa5JlyclyS8S1TyIYQZATry0O96bRbbLa5idMpoO8UH2mlXXTf5M
eB1xbNzkCsvdIk4GiLnEwlmaKmJFu93iyjcn2xlOZJW9WOqyL/LWnwO6CPAXPoyk51nKuKAfLInU
M8x+OiYqKXtVjQzIgXKfkMA3jhHsDBnK107Ry/Qa0zcu4Flsa5vby3v2vGI1Fi13j7aEmySqxyuL
TAAcC3BZaFcxF55ad6ca5rCeyAqMDSKKgoTzm14Zzb4R/d5uYppzini2kxImjpTNBlJAW0gpLSr1
B/hL7laYZFhFywTcUGpw+zCSZQe63FIqdBX0OrnU7LothsscGa8zUkQi04v8AT4geWKofV1kv+TH
M2RdIHBbSIJ1eg/IPY4C69yqQfNUg0mlVcolaA1iHC0s3RhcGb3l/flYNrs6mZp1zyoejOkxRpMc
l/Ztg0Y5S/kuHdWyBkqKRrXmK/p0mpb2Xu2XM7rX6hr98VlKGAJxiccec28lN2US695psn9HEpJF
DhozlyPGxiuhiXN7Ds/ykX5inst5FPeMjeZaQ3stXPWkIb8plfqjrUENTaVMexlnP3TVhxH9tomO
G6H+QTXFgOzUeVuXRLBYJpLgRTM+4lA44Ju+dKZip2Gi9up6Ev4gJePBMILOQ0VuSTl5Bnh3laEw
t8pmU7SRD2IbB0TFJpo7+7JdzqKM9N+mYnNHrY65MFoTfxx5ORz/Kh0hQktxe4E8d9Nlyo3pwowI
9VlZLxqTRsjFHEXQx5dSKE+gTLJG2SC2g+5+GLT2NqtYZTMpsDfskkQH1WnW6GwygGTFeSyJFGXG
4dJMRkhCtLhn2SjshQX+sMUCGQ8kk3GevnW1ToF9ywEi6t1besXoVjR4QIva+m2FmtIh1N4vVEzk
YnZbdDYhgEk93r4CnNyAiG+749Yqy+kcJAv67JLsjLbvxFrTE8xGBByehQkHM0BQ7qnX3bfqtGwX
cyQeumHKn9TqhLG+Pw+YKV5mdY2qYEwB6beGNm0Wpsj8QYSI/X8FjdvP1Cllf7+CvqS3/PJPimb5
rz67BtFk2jwoyLhMA3Gl+FI0O2/4/zgDWaililM6DX9zDRI4IrB5mrqNc/C1nv7NNQglT6OetlB6
8h/1T2W1CKrv77RIsvdkaOTpUoPzE7/ttrhOQXuSOY7vLsmWR8RTF9D7uGNYnzZK9a6Fwmlpl/TD
1yWpo0n48avLdflJ9fS1PvPVmfetGMqB12LqdBQorVkjvv0DIsfse7c3OqjU1G+jUx1C0JelVvpt
NG4ngKDD9Ny4PMTNXhiP1TRsEtJi7FpHDTetBDKOGKFQajAPwSFiTmjRzBOJSF4j3mNG2LnkTqZi
YDaiXE3GeT5xOnLoc9I3r7qeCmY4imS4DJflkOQgFEjDGzKQo+qfTy7G/KYig6H9bdEl0b7rT9gY
MA0narCtZ5EfRsuuducztrBsZeTli2WEmxnWsIMw3wEFBwa3bchWMijh57NR5HCI1G1kSKKsuoXz
dqhFdqebszcb2SYqjKvWVj8s6bg2jMnHw+D9wSf1YwefP520AuyVDrasV3PiV425ikgq+uEKO7sV
P2P4ziMO1aBKi4yzCZNS3TkZTDSoaw7hJNZssVdTnIKVu0qAZhf5PWY0zkLziQRQX59tQuKUhOD5
xMstdFVW95YF68aonFOFibxpzGt3HujDMvIPZguTkbtudPus41j583fGvf7jU8CnQpy0zYOAeZWn
9+ueo0aIYh4KFuipSEnEttZhwZhqAGOD0SAIcI8xVBwN1XcH9VZzume3ooIk9HLj5KnfoQfV0Ehm
hrK22cudBlRBJDky3GbhBYdmqdU8K6B2Ba12cCu8uZqODIaZNYNOvbZWjPYPMuEGhdnR0jrsHGDy
TOws8aGqyPUV5E4mpypotygtvaBiLmfTLhJJtSmaR2fQiCzNPRq5eywat6Zwjw6krqXwQjeGNNRj
hDAOUOeQrz1ZQ3GYY8xclZe1+5J+RVhjKSxyH0yAP07ooMZjonyIYjICtYGJMBkIxbQ2MeXjBIxH
DebPXtVvqfc2gkO5Hnd+X9yk2Q1ikpVOWwHZR21FJxgQyFsYYQEtRE/jRC+MdkgggYKhe63mYEcm
tdE+1vgDVc6BtXppRZcJTCDyNb2gM1YVuNgM5RWGFvD/KxV8LiwUa+f2BxE+ZaGfLgcLiQsD2Qn6
eLYZYv3MEkfhXgHhYxiybBBuSaDeRaGSgw3hGEKZMR2C7IDgA4EM3YfalSEHO8OkySILozjfB3Rn
ivImwIKX4RCyaRW0OE1rRNJu2m1KCisNRUkVaruu9KzheanPkyJb1V2/qXHbqs1Dmtr7KdYPXY28
aAxhHWlcHOvgsOgYOamjQLFCw71qJVAiTO8r0l3m7DJStqWgm2Aqfp2DzVxm6QEBL/XkArYrl/co
VlZhYoKhwXvVW9e94lwuynPbnKfBeBUZ3Kw4vtLySkQc9uEkGKi/tHnfmFcK50V8zvtUKA91k6KI
Y5TMfdMtV4yVPISJG7LfcJ+oIJ2HnTDQOk2hj/pkJkhZ7zYJyJJCWhBryuuRQ6FwPc6El0ElAE63
nsstm1MkI24DkVR+6AvhlfwSF1r4oM4eD/e2nt+rLfF7dbpvDVod9QNdDZLiq60x0/Or9I2OdLDR
K/7wcWdmcb3GwzcHUOLBzQWnfMQ9lxIpXbZnje16roZeJNsJEEy6Xno1ZmKRvQ+Le8a53O8dQoo6
Zsweb3DlUDzk5NcAQCGqG+WpF1umnwK8RrgJPQXZ5pIQCM5qo6o0XYVHNDLAu35Pbs8ptUB0kz+t
JSV2qWhH48sXKVsIwgBzGvb4WPcO8Nho7NCiUY8yo82XkVmk8hG+B9J0bxyXFTrXxr7OQ2BLhSDf
2twzG4LddRUUt+g+cKIxeOzSFdDyoBOHpjw3sdkhQVmnjLSqCc6FvYbUduLwsKOG7zCG2hUixLui
adfZ8lzwRASltiEw4FTaycaqM2zV9IVF7APo8sR8rKtzLXzs4+qYN8PeGh9mcaHktp+GN0kl6Etk
B71j2gwGrbdWruw9wwkyM1odbdSeOEIfSwuo14NVlTtQSIc+co51OOyTFuy7qC+W+TrrdTJq5wP9
6q0S6hdpOuz6NjgfGkpU9cnWxhMj23PVyPbNGHzkWSB/J7ux2ce5uWm75uiN0zrbcVa/Nik6GqRN
DhKowVbW1WJvnc5tEDQU3tKxlvKo1tPOyeht8aTaKaCXafI1gGejjoYXb3uvZTSXcY+CFkeX5va0
FUyuDNFDerptHIAx7XAoS1/lFrcJjJLYGVIkjA/GUPv2kl45c0WXG2VIh7ktrP0hkoFsUK8L5HyO
2mwrgRbeQf5a135nBvShCgIo9XU1UbfSvkSidRCYe+Mxk/Joz4guXb3ZWtmF0xFk0pCekotTzrhz
7iPo35Z1nNKO1hwGj3ipz4B800uBnRQS6t5y6AmKBs+u+Zy3xsuUvbVRapnyDnxIgnwD+Zfvcs40
BFqZcrD1x7o117UzIdmO+W0z1nkaoTR6QhTvaRoCSxPBM0PBtxNW2Rwfb1USsFcBkW9i2aDDBRIp
6wgaUB/7hZP5wvyoTuZ6sKAMFSkL2L4GdIULH0fmqup3o6UAEXtyOUYiWVxZub7Semmhpq4Slwqt
2zrqvI78h2ygCyuCrZPP57ZhbdwOHUYabQ1QU/k1WZcbLcf8lmjvzP49j9mhpQiPw/ol5qMdooVC
joKt51Qx30MgY4R1HyjZzdxWRyWGFAcPaAzvs/yUm86h78yH3na8UGeYzJIQZto6JvJ9adDEVS4U
CHVca8jCwqa7UBlf51A942BazSRBONqdpjzb2l3jPrQ6A9DcBc6XYAZ2GXCzPI0dbie6UoZOg8HM
n+gv7LQAnzTOZ7sL9y6eSXR3QXhtDTHeKNINcpqWS1YxYootIHAjeWZt4sK6tYGuzsI8BulEKo29
bbt8h9l/mxXxBSySq6xvz8peuVCFfREyFs8RI/QVinHletbbbc0c2Q3oiCzGxp2svVZp20qpvS4V
23GKtkMm9uxoDNDnzTD6mmrTKZlu7P7GwotMuOq7PJk9u7Nptt8J8J1AvDcycIkYtk1gdGsy5VY2
4csBTYkRrqij31aN4/ete+iaXlobNiAYvIbbqGH5mhAR5chzIFxVlbqhMqC5KxkC+MM3NR1sOwi2
tgXANDad65bEtNKyYGgOwIpibzYv6/pj1rwzCXC1G2DZCKKKu5QtnvJ3wzCZMG9uOIOKeqTlXqE/
iMDGEYYOQ8IjL5VpP6THMOHT/xi0zm7S8UljZtVLm8kL55REPyCyY+2fCeZ4aHsXNABruRFnR8ce
rkvwryiKfaQ5NKpGgk6GjTOka8D4m5HdL5shMtmEKVj3pcNzHlGV84muQwi5A51Ot563MzZyBhaY
2HVPgbzQhFjmXWQrx4ndYmJUFsvdQ3RvR4CtDdQ4cumAQpUs86fIEieCac6KCN1PiHHaiHYzwctu
k54IxkZwXF2jNUInrr1bVAVNobkvQFQP4X1d+XHyODIEpVk6j9AWF6TeDiXVuiyxIEfAcPv3JgJJ
F3HzFNabRoWf5bKnm+K8LMd3SX8+5KM34MPJxbSD6S2N9lSGGXGXA5/905QHG9Nq17VWb+v3TDDx
+96zZDIBnddVO/tSvuYSkbcalHpNDi7u6AhOL5hgnNIlSFmSFOVM70C5hIqTLI+wvYr7ziuINcm5
kjiLN4pLvkffeFVMrpHu+jzOXhE/hzpu83RRaLbkHVHAc8Zq3twOuc2+ACIkuF6MZIeA/64V07Hp
xkt3iqW6b43Tit3V3tFB9MpSP4RQPxuLFjo2vBysQ2YMZ01Z3S7GtMf6zgfFWVG9h6yxF+F8aFtn
U6DjS+N5Q0V/kRfqblE0zy1gFFrLNRd6Y7XxFl4UJUV+cLRHHVMW2iMafx/CKHw7LPqxtrtNVEF5
Ves1pvqgYMiI/2kA6TgOu5y8mYFQ4ZQ6ERHuWqveNd0zHuw/cEAJWXH/UJHblit5OgCLbNky+KrO
MxbN4VSjtb7D0ZY9l/Q6w296+4khMu7vavdKW8zKG6CsFAXJ5g+qsR9+vavZAraNJAihHPpOFaMq
SarBY+n9JCsgSy/qKYx6/JnRutcjBhb1xhnr25//zlff0zfv2dJMEEyUtwZ9F0e2b75+z3NWA2o2
9dbXU/cBg+RJaap1oM8IsVCWCeeoVcqWsbmXYjsKIV2HxHGWNQkwZr9L9fwgSssPEco3arnWIvzo
Y3UzZ+T1zYBpg5rxTQRxXpw3cXa1hNY2VpZdH7I7j84f1On/RD/zzVv5rqNTo8LOc3Nofa2Od/Zy
OVedXwfWVmlGv+AI99mn939eOiOFKj9r/D12XfQIzz78UTIj/+kXyQzNNQbYOq7sT/Ean4M33Dc2
fTxWA500ZuzcX7p/9hvHJYzDRSxDh+9VF/MVM0w+GGhbsHHj0Mcb+ie82pr7482CklRzNIebX0Bm
kq9/9azH7TwaeaqPDKywHyMA+BAtQbGebejljvHgdhy160mDmDm6QEh0i9wxw+Xo6kKprwJz5Y49
1QrA+V1eMDnN5w66RkGilTXrd45FQy0ukWGWCWpt4iJD4s6KY5u7e2g0px71vI5Rl+dy8LoqPvZ2
dCq67NhV2G1EtVM1GNWcYvESuznnenFZmtUjlspLSiYitcZ4k8ca1iSDblklhiu9XI69nFy6Kn3/
QHGf7AzOqq4T3jNni3UM0+Ssbexsi+gbv4AQ1xrKm7Vdmx3xtBAnh5Kl34mHZGNExhM77TYHe93Y
1FGjIj5GQ2xuy2boOXoqxzARlHg5jhOrR95gL86VtrjW26oBiYrv+awziEwuy7A/cLztUDs40RYr
23C04VXdkZYJgbpLzL1qzuMGxh+nWLVlFJ2mxTm6/Cb23ACJbDJPMV17t58dbxxsWiV5nRFTMBVu
va8XxZnfudMkUc31B6tzTa9WZwEIuaGXo5n5pR7EYtp2VflezBzzZYKn9YK/2rxeiAMORqZMtgqQ
PEEtJWVTdlMTCKozJBhqDfeUHBwwC2eGwDQ7XStysLDM7TlpF4yh5dBBleMHYgBoA5i3lq75au0S
7UWLexPJWcWUVGf66/iik5OMuRyXXRjmHC0C5XKQqaqEwgIxmrqnfHDPrZEobE2OR5JxeVYwsvog
ejg+FdlVYwPbreVcxU3t21BPQfrqbJuK0d3OyKXXIUH1+BHhg5aL82SLzmEJdm4LyVjKVITUoRBn
os+YtQFi6iWRadAUFJZKPK8Wd941kts0S4LT0nS3S1h9YO5SMm8nmbSrHEhOTN/R4H9Ik6FlCYcJ
RfhwsV5s+p2TDTEqIG0sHGFIjZImNSRwpQJJmFom59BJ5lQGfCpOod8PkkeFHOleSYznqUPIHGlx
vdKBV6WZne0Rtb0FJYd+XmKuLAm8moR2a2l8jM6Uv0xl1ciYC1m0MywCrHSRSXRWLiFaNFLf52iR
GfPdJrBdBonbmiR4i1uGQAb7hAb8LfEiWKE4c6GYlgZIuF3NEt4ODUqLKRjyTQ/bqxo70KhJch9L
7BcF8d0I+niVpKJlFEZ1pkpMWItkG+jh/QI/bIx7GW1140iwmC0RY6WEjRlQx1KJH1NMJ8ONWwb0
HhG5jHpOqAK4Mjio75k38xZmUGb4qG9GCTfDh3UT6XPAN8JMifsGwDIotFAy0eTZkaGlup0lMC2F
nKYMINTIPw8P7gDptMrUl0jFXVNCXCskei2Kxb6XMLZ4ppFqSEBbWrWMCVL9wCibABUX+NVs2hfq
HD80aXGRazqlXqRfI8QqPbXU1FOfLu6hNcwPCvYAXW08+FOPtar4DDUPCAeIZWyVvZ1Nd3pvvUxz
8unc8r9g7/38J8o0Kq/o4m6+6l/w57y0PdDff2xJ8tVL1svupvzvfdPPf9B/vLz+5pu5evn73x6f
6fRs4rZr4qd/MpD7YTd//bte/+if/RhY5GCqnvn5NglaholGlQyI1y+2yqwsws8vv0JZ2JdZTnmB
c8NXF+j3LsHP392na/nz7/nmT38q+6KTnwESv2/SwDSNM/Q3R5nfefPf/YQvb16Yb4TO6YDxpfr6
Rc3wzZsnKkw4uv2P13n533IJ/ugm4Iz1r1yH737Ml+vgvIGrI4xPgFN5F3C4/uo6uMx6wXCZKoe3
1y9e/iteBzlk/cXrgDIfoKeGyvr1iwv79XXgbMvAW5M43Nevf9cj8d0H+Wm92D///W/UtYBG5Zzv
F6+DYGII8JZx/evXt4uCCxeYShbaxufr8On++59fGn5+HVi2fvE6CPUNqn+QYTJx7fXr+/tBtYRh
UOv89vJf8bmQCoxfuh/YJAzXsPi0P98PPzwXJvAGEHDmp9f/ouuDbH/84nVwbTgyujA+f95sQF+v
DyDHgPtgfMKpIb/+qtfh+xbA7+yb3z1eX/YL942LpMMS0I8/ff2wX9gIQgSV/qeXP/2+v9r6YEr2
3C/dD6yDiEa+3Pfqj+sk5HDW5D+/X/wLF4vzqPyup+zlsfnP/wIAAP//</cx:binary>
              </cx:geoCache>
            </cx:geography>
          </cx:layoutPr>
        </cx:series>
      </cx:plotAreaRegion>
    </cx:plotArea>
    <cx:legend pos="r" align="ctr" overlay="0">
      <cx:txPr>
        <a:bodyPr spcFirstLastPara="1" vertOverflow="ellipsis" horzOverflow="overflow" wrap="square" lIns="0" tIns="0" rIns="0" bIns="0" anchor="ctr" anchorCtr="1"/>
        <a:lstStyle/>
        <a:p>
          <a:pPr algn="ctr" rtl="0">
            <a:defRPr>
              <a:solidFill>
                <a:schemeClr val="tx1"/>
              </a:solidFill>
            </a:defRPr>
          </a:pPr>
          <a:endParaRPr lang="en-US" sz="900" b="0" i="0" u="none" strike="noStrike" baseline="0">
            <a:solidFill>
              <a:schemeClr val="tx1"/>
            </a:solidFill>
            <a:latin typeface="Calibri" panose="020F0502020204030204"/>
          </a:endParaRPr>
        </a:p>
      </cx:txPr>
    </cx:legend>
  </cx:chart>
  <cx:spPr>
    <a:noFill/>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dk1">
            <a:lumMod val="50000"/>
            <a:lumOff val="50000"/>
          </a:scheme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2</xdr:row>
      <xdr:rowOff>0</xdr:rowOff>
    </xdr:from>
    <xdr:to>
      <xdr:col>2</xdr:col>
      <xdr:colOff>568752</xdr:colOff>
      <xdr:row>15</xdr:row>
      <xdr:rowOff>114300</xdr:rowOff>
    </xdr:to>
    <mc:AlternateContent xmlns:mc="http://schemas.openxmlformats.org/markup-compatibility/2006" xmlns:a14="http://schemas.microsoft.com/office/drawing/2010/main">
      <mc:Choice Requires="a14">
        <xdr:graphicFrame macro="">
          <xdr:nvGraphicFramePr>
            <xdr:cNvPr id="2" name="เขตพื้นที่">
              <a:extLst>
                <a:ext uri="{FF2B5EF4-FFF2-40B4-BE49-F238E27FC236}">
                  <a16:creationId xmlns:a16="http://schemas.microsoft.com/office/drawing/2014/main" xmlns="" id="{0AF1DFA4-F7CD-4E18-803D-D1CC64B76E87}"/>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เขตพื้นที่"/>
            </a:graphicData>
          </a:graphic>
        </xdr:graphicFrame>
      </mc:Choice>
      <mc:Fallback xmlns="">
        <xdr:sp macro="" textlink="">
          <xdr:nvSpPr>
            <xdr:cNvPr id="0" name=""/>
            <xdr:cNvSpPr>
              <a:spLocks noTextEdit="1"/>
            </xdr:cNvSpPr>
          </xdr:nvSpPr>
          <xdr:spPr>
            <a:xfrm>
              <a:off x="95250" y="609600"/>
              <a:ext cx="1828800" cy="3286125"/>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847438</xdr:colOff>
      <xdr:row>2</xdr:row>
      <xdr:rowOff>0</xdr:rowOff>
    </xdr:from>
    <xdr:to>
      <xdr:col>16</xdr:col>
      <xdr:colOff>290242</xdr:colOff>
      <xdr:row>17</xdr:row>
      <xdr:rowOff>247650</xdr:rowOff>
    </xdr:to>
    <mc:AlternateContent xmlns:mc="http://schemas.openxmlformats.org/markup-compatibility/2006">
      <mc:Choice xmlns:cx4="http://schemas.microsoft.com/office/drawing/2016/5/10/chartex" xmlns="" Requires="cx4">
        <xdr:graphicFrame macro="">
          <xdr:nvGraphicFramePr>
            <xdr:cNvPr id="3" name="Chart 2">
              <a:extLst>
                <a:ext uri="{FF2B5EF4-FFF2-40B4-BE49-F238E27FC236}">
                  <a16:creationId xmlns:a16="http://schemas.microsoft.com/office/drawing/2014/main" id="{9E9C2F8D-77C2-453A-9798-7FD2E0EE9B3A}"/>
                </a:ext>
              </a:extLst>
            </xdr:cNvPr>
            <xdr:cNvGraphicFramePr>
              <a:graphicFrameLocks noChangeAspect="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3" name="Rectangle 2"/>
            <xdr:cNvSpPr>
              <a:spLocks noTextEdit="1"/>
            </xdr:cNvSpPr>
          </xdr:nvSpPr>
          <xdr:spPr>
            <a:xfrm>
              <a:off x="4135635" y="609600"/>
              <a:ext cx="8222781" cy="4819650"/>
            </a:xfrm>
            <a:prstGeom prst="rect">
              <a:avLst/>
            </a:prstGeom>
            <a:solidFill>
              <a:prstClr val="white"/>
            </a:solidFill>
            <a:ln w="1">
              <a:solidFill>
                <a:prstClr val="green"/>
              </a:solidFill>
            </a:ln>
          </xdr:spPr>
          <xdr:txBody>
            <a:bodyPr vertOverflow="clip" horzOverflow="clip"/>
            <a:lstStyle/>
            <a:p>
              <a:r>
                <a:rPr lang="th-TH" sz="1100"/>
                <a:t>แผนภูมินี้ยังไม่พร้อมใช้งานใน Excel เวอร์ชันของคุณ
การแก้ไขรูปร่างนี้หรือการบันทึกเวิร์กบุ๊กนี้เป็นรูปแบบไฟล์อื่นจะทำลายแผนภูมิอย่างถาวร</a:t>
              </a:r>
            </a:p>
          </xdr:txBody>
        </xdr:sp>
      </mc:Fallback>
    </mc:AlternateContent>
    <xdr:clientData/>
  </xdr:twoCellAnchor>
  <xdr:absoluteAnchor>
    <xdr:pos x="0" y="0"/>
    <xdr:ext cx="12458699" cy="523875"/>
    <xdr:sp macro="" textlink="">
      <xdr:nvSpPr>
        <xdr:cNvPr id="4" name="Rectangle 3">
          <a:extLst>
            <a:ext uri="{FF2B5EF4-FFF2-40B4-BE49-F238E27FC236}">
              <a16:creationId xmlns:a16="http://schemas.microsoft.com/office/drawing/2014/main" xmlns="" id="{D6A455C5-4FA5-4A76-AD2F-C12BD93B0F77}"/>
            </a:ext>
          </a:extLst>
        </xdr:cNvPr>
        <xdr:cNvSpPr>
          <a:spLocks noChangeAspect="1"/>
        </xdr:cNvSpPr>
      </xdr:nvSpPr>
      <xdr:spPr>
        <a:xfrm>
          <a:off x="0" y="0"/>
          <a:ext cx="12458699" cy="523875"/>
        </a:xfrm>
        <a:prstGeom prst="rect">
          <a:avLst/>
        </a:prstGeom>
        <a:noFill/>
      </xdr:spPr>
      <xdr:txBody>
        <a:bodyPr wrap="square" lIns="91440" tIns="45720" rIns="91440" bIns="45720" anchor="t">
          <a:noAutofit/>
        </a:bodyPr>
        <a:lstStyle/>
        <a:p>
          <a:pPr algn="ctr"/>
          <a:r>
            <a:rPr lang="th-TH"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rPr>
            <a:t>รายงานภาพรวมอาสาปศุสัตว์</a:t>
          </a:r>
          <a:endParaRPr lang="en-US"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endParaRPr>
        </a:p>
      </xdr:txBody>
    </xdr:sp>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5035.882163888891" createdVersion="7" refreshedVersion="6" minRefreshableVersion="3" recordCount="77">
  <cacheSource type="worksheet">
    <worksheetSource ref="B3:D80" sheet="DATA"/>
  </cacheSource>
  <cacheFields count="3">
    <cacheField name="จังหวัด" numFmtId="0">
      <sharedItems count="77">
        <s v="กรุงเทพมหานคร"/>
        <s v="กาญจนบุรี"/>
        <s v="กาฬสินธุ์"/>
        <s v="กำแพงเพชร"/>
        <s v="กระบี่"/>
        <s v="ขอนแก่น"/>
        <s v="จันทบุรี"/>
        <s v="ฉะเชิงเทรา"/>
        <s v="ชลบุรี"/>
        <s v="ชัยนาท"/>
        <s v="ชัยภูมิ"/>
        <s v="ชุมพร"/>
        <s v="ตรัง"/>
        <s v="ตราด"/>
        <s v="ตาก"/>
        <s v="นครนายก"/>
        <s v="นครปฐม"/>
        <s v="นครพนม"/>
        <s v="นครราชสีมา"/>
        <s v="นครศรีธรรมราช"/>
        <s v="นครสวรรค์"/>
        <s v="นนทบุรี"/>
        <s v="นราธิวาส"/>
        <s v="น่าน"/>
        <s v="บึงกาฬ"/>
        <s v="บุรีรัมย์"/>
        <s v="ปทุมธานี"/>
        <s v="ประจวบคีรีขันธ์"/>
        <s v="ปราจีนบุรี"/>
        <s v="ปัตตานี"/>
        <s v="พระนครศรีอยุธยา"/>
        <s v="พะเยา"/>
        <s v="พังงา"/>
        <s v="พัทลุง"/>
        <s v="พิจิตร"/>
        <s v="พิษณุโลก"/>
        <s v="ภูเก็ต"/>
        <s v="มหาสารคาม"/>
        <s v="มุกดาหาร"/>
        <s v="ยะลา"/>
        <s v="ยโสธร"/>
        <s v="ระนอง"/>
        <s v="ระยอง"/>
        <s v="ราชบุรี"/>
        <s v="ร้อยเอ็ด"/>
        <s v="ลพบุรี"/>
        <s v="ลำปาง"/>
        <s v="ลำพูน"/>
        <s v="ศรีสะเกษ"/>
        <s v="สกลนคร"/>
        <s v="สงขลา"/>
        <s v="สตูล"/>
        <s v="สมุทรปราการ"/>
        <s v="สมุทรสงคราม"/>
        <s v="สมุทรสาคร"/>
        <s v="สระบุรี"/>
        <s v="สระแก้ว"/>
        <s v="สิงห์บุรี"/>
        <s v="สุพรรณบุรี"/>
        <s v="สุราษฎร์ธานี"/>
        <s v="สุรินทร์"/>
        <s v="สุโขทัย"/>
        <s v="หนองคาย"/>
        <s v="หนองบัวลำภู"/>
        <s v="อำนาจเจริญ"/>
        <s v="อุดรธานี"/>
        <s v="อุตรดิตถ์"/>
        <s v="อุทัยธานี"/>
        <s v="อุบลราชธานี"/>
        <s v="อ่างทอง"/>
        <s v="เชียงราย"/>
        <s v="เชียงใหม่"/>
        <s v="เพชรบุรี"/>
        <s v="เพชรบูรณ์"/>
        <s v="เลย"/>
        <s v="แพร่"/>
        <s v="แม่ฮ่องสอน"/>
      </sharedItems>
    </cacheField>
    <cacheField name="จำนวน (ราย)" numFmtId="3">
      <sharedItems containsSemiMixedTypes="0" containsString="0" containsNumber="1" containsInteger="1" minValue="26" maxValue="6822"/>
    </cacheField>
    <cacheField name="เขตพื้นที่" numFmtId="0">
      <sharedItems count="10">
        <s v="ส่วนกลาง"/>
        <s v="เขต 7"/>
        <s v="เขต 4"/>
        <s v="เขต 6"/>
        <s v="เขต 8"/>
        <s v="เขต 2"/>
        <s v="เขต 1"/>
        <s v="เขต 3"/>
        <s v="เขต 9"/>
        <s v="เขต 5"/>
      </sharedItems>
    </cacheField>
  </cacheFields>
  <extLst>
    <ext xmlns:x14="http://schemas.microsoft.com/office/spreadsheetml/2009/9/main" uri="{725AE2AE-9491-48be-B2B4-4EB974FC3084}">
      <x14:pivotCacheDefinition pivotCacheId="12523101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x v="0"/>
    <n v="190"/>
    <x v="0"/>
  </r>
  <r>
    <x v="1"/>
    <n v="104"/>
    <x v="1"/>
  </r>
  <r>
    <x v="2"/>
    <n v="550"/>
    <x v="2"/>
  </r>
  <r>
    <x v="3"/>
    <n v="312"/>
    <x v="3"/>
  </r>
  <r>
    <x v="4"/>
    <n v="161"/>
    <x v="4"/>
  </r>
  <r>
    <x v="5"/>
    <n v="2039"/>
    <x v="2"/>
  </r>
  <r>
    <x v="6"/>
    <n v="224"/>
    <x v="5"/>
  </r>
  <r>
    <x v="7"/>
    <n v="84"/>
    <x v="5"/>
  </r>
  <r>
    <x v="8"/>
    <n v="34"/>
    <x v="5"/>
  </r>
  <r>
    <x v="9"/>
    <n v="81"/>
    <x v="6"/>
  </r>
  <r>
    <x v="10"/>
    <n v="466"/>
    <x v="7"/>
  </r>
  <r>
    <x v="11"/>
    <n v="171"/>
    <x v="4"/>
  </r>
  <r>
    <x v="12"/>
    <n v="232"/>
    <x v="4"/>
  </r>
  <r>
    <x v="13"/>
    <n v="152"/>
    <x v="5"/>
  </r>
  <r>
    <x v="14"/>
    <n v="306"/>
    <x v="3"/>
  </r>
  <r>
    <x v="15"/>
    <n v="129"/>
    <x v="5"/>
  </r>
  <r>
    <x v="16"/>
    <n v="61"/>
    <x v="1"/>
  </r>
  <r>
    <x v="17"/>
    <n v="1289"/>
    <x v="2"/>
  </r>
  <r>
    <x v="18"/>
    <n v="3783"/>
    <x v="7"/>
  </r>
  <r>
    <x v="19"/>
    <n v="427"/>
    <x v="4"/>
  </r>
  <r>
    <x v="20"/>
    <n v="278"/>
    <x v="3"/>
  </r>
  <r>
    <x v="21"/>
    <n v="43"/>
    <x v="6"/>
  </r>
  <r>
    <x v="22"/>
    <n v="205"/>
    <x v="8"/>
  </r>
  <r>
    <x v="23"/>
    <n v="927"/>
    <x v="9"/>
  </r>
  <r>
    <x v="24"/>
    <n v="628"/>
    <x v="2"/>
  </r>
  <r>
    <x v="25"/>
    <n v="1572"/>
    <x v="7"/>
  </r>
  <r>
    <x v="26"/>
    <n v="347"/>
    <x v="6"/>
  </r>
  <r>
    <x v="27"/>
    <n v="222"/>
    <x v="1"/>
  </r>
  <r>
    <x v="28"/>
    <n v="156"/>
    <x v="5"/>
  </r>
  <r>
    <x v="29"/>
    <n v="428"/>
    <x v="8"/>
  </r>
  <r>
    <x v="30"/>
    <n v="77"/>
    <x v="6"/>
  </r>
  <r>
    <x v="31"/>
    <n v="458"/>
    <x v="9"/>
  </r>
  <r>
    <x v="32"/>
    <n v="130"/>
    <x v="4"/>
  </r>
  <r>
    <x v="33"/>
    <n v="545"/>
    <x v="4"/>
  </r>
  <r>
    <x v="34"/>
    <n v="454"/>
    <x v="3"/>
  </r>
  <r>
    <x v="35"/>
    <n v="286"/>
    <x v="3"/>
  </r>
  <r>
    <x v="36"/>
    <n v="26"/>
    <x v="4"/>
  </r>
  <r>
    <x v="37"/>
    <n v="850"/>
    <x v="2"/>
  </r>
  <r>
    <x v="38"/>
    <n v="535"/>
    <x v="2"/>
  </r>
  <r>
    <x v="39"/>
    <n v="131"/>
    <x v="8"/>
  </r>
  <r>
    <x v="40"/>
    <n v="823"/>
    <x v="7"/>
  </r>
  <r>
    <x v="41"/>
    <n v="164"/>
    <x v="4"/>
  </r>
  <r>
    <x v="42"/>
    <n v="201"/>
    <x v="5"/>
  </r>
  <r>
    <x v="43"/>
    <n v="168"/>
    <x v="1"/>
  </r>
  <r>
    <x v="44"/>
    <n v="3606"/>
    <x v="2"/>
  </r>
  <r>
    <x v="45"/>
    <n v="127"/>
    <x v="6"/>
  </r>
  <r>
    <x v="46"/>
    <n v="298"/>
    <x v="9"/>
  </r>
  <r>
    <x v="47"/>
    <n v="301"/>
    <x v="9"/>
  </r>
  <r>
    <x v="48"/>
    <n v="382"/>
    <x v="7"/>
  </r>
  <r>
    <x v="49"/>
    <n v="518"/>
    <x v="2"/>
  </r>
  <r>
    <x v="50"/>
    <n v="109"/>
    <x v="8"/>
  </r>
  <r>
    <x v="51"/>
    <n v="109"/>
    <x v="8"/>
  </r>
  <r>
    <x v="52"/>
    <n v="102"/>
    <x v="5"/>
  </r>
  <r>
    <x v="53"/>
    <n v="105"/>
    <x v="1"/>
  </r>
  <r>
    <x v="54"/>
    <n v="41"/>
    <x v="1"/>
  </r>
  <r>
    <x v="55"/>
    <n v="1166"/>
    <x v="6"/>
  </r>
  <r>
    <x v="56"/>
    <n v="91"/>
    <x v="5"/>
  </r>
  <r>
    <x v="57"/>
    <n v="76"/>
    <x v="6"/>
  </r>
  <r>
    <x v="58"/>
    <n v="134"/>
    <x v="1"/>
  </r>
  <r>
    <x v="59"/>
    <n v="504"/>
    <x v="4"/>
  </r>
  <r>
    <x v="60"/>
    <n v="702"/>
    <x v="7"/>
  </r>
  <r>
    <x v="61"/>
    <n v="417"/>
    <x v="3"/>
  </r>
  <r>
    <x v="62"/>
    <n v="898"/>
    <x v="2"/>
  </r>
  <r>
    <x v="63"/>
    <n v="365"/>
    <x v="2"/>
  </r>
  <r>
    <x v="64"/>
    <n v="253"/>
    <x v="7"/>
  </r>
  <r>
    <x v="65"/>
    <n v="2510"/>
    <x v="2"/>
  </r>
  <r>
    <x v="66"/>
    <n v="563"/>
    <x v="3"/>
  </r>
  <r>
    <x v="67"/>
    <n v="713"/>
    <x v="3"/>
  </r>
  <r>
    <x v="68"/>
    <n v="6822"/>
    <x v="7"/>
  </r>
  <r>
    <x v="69"/>
    <n v="466"/>
    <x v="6"/>
  </r>
  <r>
    <x v="70"/>
    <n v="1810"/>
    <x v="9"/>
  </r>
  <r>
    <x v="71"/>
    <n v="1276"/>
    <x v="9"/>
  </r>
  <r>
    <x v="72"/>
    <n v="143"/>
    <x v="1"/>
  </r>
  <r>
    <x v="73"/>
    <n v="1724"/>
    <x v="3"/>
  </r>
  <r>
    <x v="74"/>
    <n v="1218"/>
    <x v="2"/>
  </r>
  <r>
    <x v="75"/>
    <n v="121"/>
    <x v="9"/>
  </r>
  <r>
    <x v="76"/>
    <n v="367"/>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grandTotalCaption="รวมทั้งหมด" updatedVersion="5" minRefreshableVersion="3" useAutoFormatting="1" itemPrintTitles="1" createdVersion="7" indent="0" outline="1" outlineData="1" multipleFieldFilters="0" rowHeaderCaption="จังหวัด">
  <location ref="D3:E5" firstHeaderRow="1" firstDataRow="1" firstDataCol="1"/>
  <pivotFields count="3">
    <pivotField axis="axisRow" showAll="0">
      <items count="78">
        <item x="4"/>
        <item x="0"/>
        <item x="1"/>
        <item x="2"/>
        <item x="3"/>
        <item x="5"/>
        <item x="6"/>
        <item x="7"/>
        <item x="8"/>
        <item x="9"/>
        <item x="10"/>
        <item x="11"/>
        <item x="70"/>
        <item x="71"/>
        <item x="12"/>
        <item x="13"/>
        <item x="14"/>
        <item x="15"/>
        <item x="16"/>
        <item x="17"/>
        <item x="18"/>
        <item x="19"/>
        <item x="20"/>
        <item x="21"/>
        <item x="22"/>
        <item x="23"/>
        <item x="24"/>
        <item x="25"/>
        <item x="26"/>
        <item x="27"/>
        <item x="28"/>
        <item x="29"/>
        <item x="30"/>
        <item x="31"/>
        <item x="32"/>
        <item x="33"/>
        <item x="34"/>
        <item x="35"/>
        <item x="72"/>
        <item x="73"/>
        <item x="75"/>
        <item x="36"/>
        <item x="37"/>
        <item x="38"/>
        <item x="76"/>
        <item x="40"/>
        <item x="39"/>
        <item x="44"/>
        <item x="41"/>
        <item x="42"/>
        <item x="43"/>
        <item x="45"/>
        <item x="46"/>
        <item x="47"/>
        <item x="74"/>
        <item x="48"/>
        <item x="49"/>
        <item x="50"/>
        <item x="51"/>
        <item x="52"/>
        <item x="53"/>
        <item x="54"/>
        <item x="56"/>
        <item x="55"/>
        <item x="57"/>
        <item x="61"/>
        <item x="58"/>
        <item x="59"/>
        <item x="60"/>
        <item x="62"/>
        <item x="63"/>
        <item x="69"/>
        <item x="64"/>
        <item x="65"/>
        <item x="66"/>
        <item x="67"/>
        <item x="68"/>
        <item t="default"/>
      </items>
    </pivotField>
    <pivotField dataField="1" numFmtId="3" showAll="0"/>
    <pivotField showAll="0">
      <items count="11">
        <item h="1" x="6"/>
        <item h="1" x="5"/>
        <item h="1" x="7"/>
        <item h="1" x="2"/>
        <item h="1" x="9"/>
        <item h="1" x="3"/>
        <item h="1" x="1"/>
        <item h="1" x="4"/>
        <item h="1" x="8"/>
        <item x="0"/>
        <item t="default"/>
      </items>
    </pivotField>
  </pivotFields>
  <rowFields count="1">
    <field x="0"/>
  </rowFields>
  <rowItems count="2">
    <i>
      <x v="1"/>
    </i>
    <i t="grand">
      <x/>
    </i>
  </rowItems>
  <colItems count="1">
    <i/>
  </colItems>
  <dataFields count="1">
    <dataField name="จำนวนอาสา (ราย)" fld="1" baseField="0" baseItem="0" numFmtId="3"/>
  </dataFields>
  <formats count="47">
    <format dxfId="1174">
      <pivotArea outline="0" collapsedLevelsAreSubtotals="1" fieldPosition="0"/>
    </format>
    <format dxfId="1173">
      <pivotArea dataOnly="0" labelOnly="1" outline="0" axis="axisValues" fieldPosition="0"/>
    </format>
    <format dxfId="1172">
      <pivotArea field="0" type="button" dataOnly="0" labelOnly="1" outline="0" axis="axisRow" fieldPosition="0"/>
    </format>
    <format dxfId="1171">
      <pivotArea dataOnly="0" labelOnly="1" outline="0" axis="axisValues" fieldPosition="0"/>
    </format>
    <format dxfId="1170">
      <pivotArea type="all" dataOnly="0" outline="0" fieldPosition="0"/>
    </format>
    <format dxfId="1169">
      <pivotArea outline="0" collapsedLevelsAreSubtotals="1" fieldPosition="0"/>
    </format>
    <format dxfId="1168">
      <pivotArea field="0" type="button" dataOnly="0" labelOnly="1" outline="0" axis="axisRow" fieldPosition="0"/>
    </format>
    <format dxfId="1167">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66">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65">
      <pivotArea dataOnly="0" labelOnly="1" grandRow="1" outline="0" fieldPosition="0"/>
    </format>
    <format dxfId="1164">
      <pivotArea dataOnly="0" labelOnly="1" outline="0" axis="axisValues" fieldPosition="0"/>
    </format>
    <format dxfId="1163">
      <pivotArea type="all" dataOnly="0" outline="0" fieldPosition="0"/>
    </format>
    <format dxfId="1162">
      <pivotArea outline="0" collapsedLevelsAreSubtotals="1" fieldPosition="0"/>
    </format>
    <format dxfId="1161">
      <pivotArea field="0" type="button" dataOnly="0" labelOnly="1" outline="0" axis="axisRow" fieldPosition="0"/>
    </format>
    <format dxfId="1160">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59">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58">
      <pivotArea dataOnly="0" labelOnly="1" grandRow="1" outline="0" fieldPosition="0"/>
    </format>
    <format dxfId="1157">
      <pivotArea dataOnly="0" labelOnly="1" outline="0" axis="axisValues" fieldPosition="0"/>
    </format>
    <format dxfId="1156">
      <pivotArea type="all" dataOnly="0" outline="0" fieldPosition="0"/>
    </format>
    <format dxfId="1155">
      <pivotArea outline="0" collapsedLevelsAreSubtotals="1" fieldPosition="0"/>
    </format>
    <format dxfId="1154">
      <pivotArea field="0" type="button" dataOnly="0" labelOnly="1" outline="0" axis="axisRow" fieldPosition="0"/>
    </format>
    <format dxfId="115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52">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51">
      <pivotArea dataOnly="0" labelOnly="1" grandRow="1" outline="0" fieldPosition="0"/>
    </format>
    <format dxfId="1150">
      <pivotArea dataOnly="0" labelOnly="1" outline="0" axis="axisValues" fieldPosition="0"/>
    </format>
    <format dxfId="1149">
      <pivotArea type="all" dataOnly="0" outline="0" fieldPosition="0"/>
    </format>
    <format dxfId="1148">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47">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46">
      <pivotArea dataOnly="0" labelOnly="1" grandRow="1" outline="0" fieldPosition="0"/>
    </format>
    <format dxfId="1145">
      <pivotArea outline="0" collapsedLevelsAreSubtotals="1" fieldPosition="0"/>
    </format>
    <format dxfId="1144">
      <pivotArea field="0" type="button" dataOnly="0" labelOnly="1" outline="0" axis="axisRow" fieldPosition="0"/>
    </format>
    <format dxfId="1143">
      <pivotArea dataOnly="0" labelOnly="1" outline="0" axis="axisValues" fieldPosition="0"/>
    </format>
    <format dxfId="1142">
      <pivotArea type="all" dataOnly="0" outline="0" fieldPosition="0"/>
    </format>
    <format dxfId="1141">
      <pivotArea outline="0" collapsedLevelsAreSubtotals="1" fieldPosition="0"/>
    </format>
    <format dxfId="1140">
      <pivotArea field="0" type="button" dataOnly="0" labelOnly="1" outline="0" axis="axisRow" fieldPosition="0"/>
    </format>
    <format dxfId="1139">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38">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37">
      <pivotArea dataOnly="0" labelOnly="1" grandRow="1" outline="0" fieldPosition="0"/>
    </format>
    <format dxfId="1136">
      <pivotArea dataOnly="0" labelOnly="1" outline="0" axis="axisValues" fieldPosition="0"/>
    </format>
    <format dxfId="1135">
      <pivotArea field="0" type="button" dataOnly="0" labelOnly="1" outline="0" axis="axisRow" fieldPosition="0"/>
    </format>
    <format dxfId="1134">
      <pivotArea dataOnly="0" labelOnly="1" outline="0" axis="axisValues" fieldPosition="0"/>
    </format>
    <format dxfId="1133">
      <pivotArea field="0" type="button" dataOnly="0" labelOnly="1" outline="0" axis="axisRow" fieldPosition="0"/>
    </format>
    <format dxfId="1132">
      <pivotArea dataOnly="0" labelOnly="1" outline="0" axis="axisValues" fieldPosition="0"/>
    </format>
    <format dxfId="1131">
      <pivotArea field="0" type="button" dataOnly="0" labelOnly="1" outline="0" axis="axisRow" fieldPosition="0"/>
    </format>
    <format dxfId="1130">
      <pivotArea dataOnly="0" labelOnly="1" outline="0" axis="axisValues" fieldPosition="0"/>
    </format>
    <format dxfId="1129">
      <pivotArea grandRow="1" outline="0" collapsedLevelsAreSubtotals="1" fieldPosition="0"/>
    </format>
    <format dxfId="112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เขตพื้นที่" sourceName="เขตพื้นที่">
  <pivotTables>
    <pivotTable tabId="6" name="PivotTable3"/>
  </pivotTables>
  <data>
    <tabular pivotCacheId="1252310190">
      <items count="10">
        <i x="6"/>
        <i x="5"/>
        <i x="7"/>
        <i x="2"/>
        <i x="9"/>
        <i x="3"/>
        <i x="1"/>
        <i x="4"/>
        <i x="8"/>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เขตพื้นที่" cache="Slicer_เขตพื้นที่" caption="เลือกเขตพื้นที่" style="SlicerStyleDark2" lockedPosition="1" rowHeight="257175"/>
</slicer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81"/>
  <sheetViews>
    <sheetView tabSelected="1" zoomScale="115" zoomScaleNormal="115" workbookViewId="0">
      <selection activeCell="E6" sqref="E6"/>
    </sheetView>
  </sheetViews>
  <sheetFormatPr defaultColWidth="9" defaultRowHeight="24"/>
  <cols>
    <col min="1" max="3" width="9" style="3"/>
    <col min="4" max="4" width="14.85546875" style="3" customWidth="1"/>
    <col min="5" max="5" width="17.28515625" style="2" bestFit="1" customWidth="1"/>
    <col min="6" max="16384" width="9" style="3"/>
  </cols>
  <sheetData>
    <row r="3" spans="4:5" s="1" customFormat="1">
      <c r="D3" s="15" t="s">
        <v>79</v>
      </c>
      <c r="E3" s="16" t="s">
        <v>92</v>
      </c>
    </row>
    <row r="4" spans="4:5">
      <c r="D4" s="14" t="s">
        <v>2</v>
      </c>
      <c r="E4" s="13">
        <v>190</v>
      </c>
    </row>
    <row r="5" spans="4:5">
      <c r="D5" s="18" t="s">
        <v>93</v>
      </c>
      <c r="E5" s="17">
        <v>190</v>
      </c>
    </row>
    <row r="6" spans="4:5">
      <c r="D6"/>
      <c r="E6"/>
    </row>
    <row r="7" spans="4:5">
      <c r="D7"/>
      <c r="E7"/>
    </row>
    <row r="8" spans="4:5">
      <c r="D8"/>
      <c r="E8"/>
    </row>
    <row r="9" spans="4:5">
      <c r="D9"/>
      <c r="E9"/>
    </row>
    <row r="10" spans="4:5">
      <c r="D10"/>
      <c r="E10"/>
    </row>
    <row r="11" spans="4:5">
      <c r="D11"/>
      <c r="E11"/>
    </row>
    <row r="12" spans="4:5">
      <c r="D12"/>
      <c r="E12"/>
    </row>
    <row r="13" spans="4:5">
      <c r="D13"/>
      <c r="E13"/>
    </row>
    <row r="14" spans="4:5">
      <c r="D14"/>
      <c r="E14"/>
    </row>
    <row r="15" spans="4:5">
      <c r="D15"/>
      <c r="E15"/>
    </row>
    <row r="16" spans="4:5">
      <c r="D16"/>
      <c r="E16"/>
    </row>
    <row r="17" spans="4:5">
      <c r="D17"/>
      <c r="E17"/>
    </row>
    <row r="18" spans="4:5">
      <c r="D18"/>
      <c r="E18"/>
    </row>
    <row r="19" spans="4:5">
      <c r="D19"/>
      <c r="E19"/>
    </row>
    <row r="20" spans="4:5">
      <c r="D20"/>
      <c r="E20"/>
    </row>
    <row r="21" spans="4:5">
      <c r="D21"/>
      <c r="E21"/>
    </row>
    <row r="22" spans="4:5">
      <c r="D22"/>
      <c r="E22"/>
    </row>
    <row r="23" spans="4:5">
      <c r="D23"/>
      <c r="E23"/>
    </row>
    <row r="24" spans="4:5">
      <c r="D24"/>
      <c r="E24"/>
    </row>
    <row r="25" spans="4:5">
      <c r="D25"/>
      <c r="E25"/>
    </row>
    <row r="26" spans="4:5">
      <c r="D26"/>
      <c r="E26"/>
    </row>
    <row r="27" spans="4:5">
      <c r="D27"/>
      <c r="E27"/>
    </row>
    <row r="28" spans="4:5">
      <c r="D28"/>
      <c r="E28"/>
    </row>
    <row r="29" spans="4:5">
      <c r="D29"/>
      <c r="E29"/>
    </row>
    <row r="30" spans="4:5">
      <c r="D30"/>
      <c r="E30"/>
    </row>
    <row r="31" spans="4:5">
      <c r="D31"/>
      <c r="E31"/>
    </row>
    <row r="32" spans="4:5">
      <c r="D32"/>
      <c r="E32"/>
    </row>
    <row r="33" spans="4:5">
      <c r="D33"/>
      <c r="E33"/>
    </row>
    <row r="34" spans="4:5">
      <c r="D34"/>
      <c r="E34"/>
    </row>
    <row r="35" spans="4:5">
      <c r="D35"/>
      <c r="E35"/>
    </row>
    <row r="36" spans="4:5">
      <c r="D36"/>
      <c r="E36"/>
    </row>
    <row r="37" spans="4:5">
      <c r="D37"/>
      <c r="E37"/>
    </row>
    <row r="38" spans="4:5">
      <c r="D38"/>
      <c r="E38"/>
    </row>
    <row r="39" spans="4:5">
      <c r="D39"/>
      <c r="E39"/>
    </row>
    <row r="40" spans="4:5">
      <c r="D40"/>
      <c r="E40"/>
    </row>
    <row r="41" spans="4:5">
      <c r="D41"/>
      <c r="E41"/>
    </row>
    <row r="42" spans="4:5">
      <c r="D42"/>
      <c r="E42"/>
    </row>
    <row r="43" spans="4:5">
      <c r="D43"/>
      <c r="E43"/>
    </row>
    <row r="44" spans="4:5">
      <c r="D44"/>
      <c r="E44"/>
    </row>
    <row r="45" spans="4:5">
      <c r="D45"/>
      <c r="E45"/>
    </row>
    <row r="46" spans="4:5">
      <c r="D46"/>
      <c r="E46"/>
    </row>
    <row r="47" spans="4:5">
      <c r="D47"/>
      <c r="E47"/>
    </row>
    <row r="48" spans="4:5">
      <c r="D48"/>
      <c r="E48"/>
    </row>
    <row r="49" spans="4:5">
      <c r="D49"/>
      <c r="E49"/>
    </row>
    <row r="50" spans="4:5">
      <c r="D50"/>
      <c r="E50"/>
    </row>
    <row r="51" spans="4:5">
      <c r="D51"/>
      <c r="E51"/>
    </row>
    <row r="52" spans="4:5">
      <c r="D52"/>
      <c r="E52"/>
    </row>
    <row r="53" spans="4:5">
      <c r="D53"/>
      <c r="E53"/>
    </row>
    <row r="54" spans="4:5">
      <c r="D54"/>
      <c r="E54"/>
    </row>
    <row r="55" spans="4:5">
      <c r="D55"/>
      <c r="E55"/>
    </row>
    <row r="56" spans="4:5">
      <c r="D56"/>
      <c r="E56"/>
    </row>
    <row r="57" spans="4:5">
      <c r="D57"/>
      <c r="E57"/>
    </row>
    <row r="58" spans="4:5">
      <c r="D58"/>
      <c r="E58"/>
    </row>
    <row r="59" spans="4:5">
      <c r="D59"/>
      <c r="E59"/>
    </row>
    <row r="60" spans="4:5">
      <c r="D60"/>
      <c r="E60"/>
    </row>
    <row r="61" spans="4:5">
      <c r="D61"/>
      <c r="E61"/>
    </row>
    <row r="62" spans="4:5">
      <c r="D62"/>
      <c r="E62"/>
    </row>
    <row r="63" spans="4:5">
      <c r="D63"/>
      <c r="E63"/>
    </row>
    <row r="64" spans="4:5">
      <c r="D64"/>
      <c r="E64"/>
    </row>
    <row r="65" spans="4:5">
      <c r="D65"/>
      <c r="E65"/>
    </row>
    <row r="66" spans="4:5">
      <c r="D66"/>
      <c r="E66"/>
    </row>
    <row r="67" spans="4:5">
      <c r="D67"/>
      <c r="E67"/>
    </row>
    <row r="68" spans="4:5">
      <c r="D68"/>
      <c r="E68"/>
    </row>
    <row r="69" spans="4:5">
      <c r="D69"/>
      <c r="E69"/>
    </row>
    <row r="70" spans="4:5">
      <c r="D70"/>
      <c r="E70"/>
    </row>
    <row r="71" spans="4:5">
      <c r="D71"/>
      <c r="E71"/>
    </row>
    <row r="72" spans="4:5">
      <c r="D72"/>
      <c r="E72"/>
    </row>
    <row r="73" spans="4:5">
      <c r="D73"/>
      <c r="E73"/>
    </row>
    <row r="74" spans="4:5">
      <c r="D74"/>
      <c r="E74"/>
    </row>
    <row r="75" spans="4:5">
      <c r="D75"/>
      <c r="E75"/>
    </row>
    <row r="76" spans="4:5">
      <c r="D76"/>
      <c r="E76"/>
    </row>
    <row r="77" spans="4:5">
      <c r="D77"/>
      <c r="E77"/>
    </row>
    <row r="78" spans="4:5">
      <c r="D78"/>
      <c r="E78"/>
    </row>
    <row r="79" spans="4:5">
      <c r="D79"/>
      <c r="E79"/>
    </row>
    <row r="80" spans="4:5">
      <c r="D80"/>
      <c r="E80"/>
    </row>
    <row r="81" spans="4:5">
      <c r="D81"/>
      <c r="E81"/>
    </row>
  </sheetData>
  <sheetProtection autoFilter="0"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topLeftCell="A3" workbookViewId="0">
      <selection activeCell="B12" sqref="B12"/>
    </sheetView>
  </sheetViews>
  <sheetFormatPr defaultColWidth="9" defaultRowHeight="20.100000000000001" customHeight="1"/>
  <cols>
    <col min="1" max="1" width="5.5703125" style="4" bestFit="1" customWidth="1"/>
    <col min="2" max="2" width="57.5703125" style="6" bestFit="1" customWidth="1"/>
    <col min="3" max="3" width="12.140625" style="4" bestFit="1" customWidth="1"/>
    <col min="4" max="4" width="8.5703125" style="4" bestFit="1" customWidth="1"/>
    <col min="5" max="9" width="9" style="6"/>
    <col min="10" max="10" width="13.42578125" style="6" bestFit="1" customWidth="1"/>
    <col min="11" max="11" width="7.42578125" style="6" bestFit="1" customWidth="1"/>
    <col min="12" max="16384" width="9" style="6"/>
  </cols>
  <sheetData>
    <row r="1" spans="1:4" ht="20.100000000000001" customHeight="1">
      <c r="B1" s="8" t="s">
        <v>0</v>
      </c>
      <c r="C1" s="8"/>
    </row>
    <row r="2" spans="1:4" ht="20.100000000000001" customHeight="1">
      <c r="B2" s="9"/>
      <c r="C2" s="9"/>
    </row>
    <row r="3" spans="1:4" ht="20.100000000000001" customHeight="1">
      <c r="A3" s="10" t="s">
        <v>1</v>
      </c>
      <c r="B3" s="10" t="s">
        <v>79</v>
      </c>
      <c r="C3" s="10" t="s">
        <v>80</v>
      </c>
      <c r="D3" s="10" t="s">
        <v>91</v>
      </c>
    </row>
    <row r="4" spans="1:4" ht="20.100000000000001" customHeight="1">
      <c r="A4" s="5" t="e">
        <f>#REF!</f>
        <v>#REF!</v>
      </c>
      <c r="B4" s="11" t="e">
        <f>#REF!</f>
        <v>#REF!</v>
      </c>
      <c r="C4" s="12" t="e">
        <f>#REF!</f>
        <v>#REF!</v>
      </c>
      <c r="D4" s="5" t="str">
        <f>IFERROR(VLOOKUP(B4,เขตพื้นที่!$A:$B,2,FALSE),"ไม่พบข้อมูล")</f>
        <v>ไม่พบข้อมูล</v>
      </c>
    </row>
    <row r="5" spans="1:4" ht="20.100000000000001" customHeight="1">
      <c r="A5" s="5" t="e">
        <f>#REF!</f>
        <v>#REF!</v>
      </c>
      <c r="B5" s="11" t="e">
        <f>#REF!</f>
        <v>#REF!</v>
      </c>
      <c r="C5" s="12" t="e">
        <f>#REF!</f>
        <v>#REF!</v>
      </c>
      <c r="D5" s="5" t="str">
        <f>IFERROR(VLOOKUP(B5,เขตพื้นที่!$A:$B,2,FALSE),"ไม่พบข้อมูล")</f>
        <v>ไม่พบข้อมูล</v>
      </c>
    </row>
    <row r="6" spans="1:4" ht="20.100000000000001" customHeight="1">
      <c r="A6" s="5" t="e">
        <f>#REF!</f>
        <v>#REF!</v>
      </c>
      <c r="B6" s="11" t="e">
        <f>#REF!</f>
        <v>#REF!</v>
      </c>
      <c r="C6" s="12" t="e">
        <f>#REF!</f>
        <v>#REF!</v>
      </c>
      <c r="D6" s="5" t="str">
        <f>IFERROR(VLOOKUP(B6,เขตพื้นที่!$A:$B,2,FALSE),"ไม่พบข้อมูล")</f>
        <v>ไม่พบข้อมูล</v>
      </c>
    </row>
    <row r="7" spans="1:4" ht="20.100000000000001" customHeight="1">
      <c r="A7" s="5" t="e">
        <f>#REF!</f>
        <v>#REF!</v>
      </c>
      <c r="B7" s="11" t="e">
        <f>#REF!</f>
        <v>#REF!</v>
      </c>
      <c r="C7" s="12" t="e">
        <f>#REF!</f>
        <v>#REF!</v>
      </c>
      <c r="D7" s="5" t="str">
        <f>IFERROR(VLOOKUP(B7,เขตพื้นที่!$A:$B,2,FALSE),"ไม่พบข้อมูล")</f>
        <v>ไม่พบข้อมูล</v>
      </c>
    </row>
    <row r="8" spans="1:4" ht="20.100000000000001" customHeight="1">
      <c r="A8" s="5" t="e">
        <f>#REF!</f>
        <v>#REF!</v>
      </c>
      <c r="B8" s="11" t="e">
        <f>#REF!</f>
        <v>#REF!</v>
      </c>
      <c r="C8" s="12" t="e">
        <f>#REF!</f>
        <v>#REF!</v>
      </c>
      <c r="D8" s="5" t="str">
        <f>IFERROR(VLOOKUP(B8,เขตพื้นที่!$A:$B,2,FALSE),"ไม่พบข้อมูล")</f>
        <v>ไม่พบข้อมูล</v>
      </c>
    </row>
    <row r="9" spans="1:4" ht="20.100000000000001" customHeight="1">
      <c r="A9" s="5" t="e">
        <f>#REF!</f>
        <v>#REF!</v>
      </c>
      <c r="B9" s="11" t="e">
        <f>#REF!</f>
        <v>#REF!</v>
      </c>
      <c r="C9" s="12" t="e">
        <f>#REF!</f>
        <v>#REF!</v>
      </c>
      <c r="D9" s="5" t="str">
        <f>IFERROR(VLOOKUP(B9,เขตพื้นที่!$A:$B,2,FALSE),"ไม่พบข้อมูล")</f>
        <v>ไม่พบข้อมูล</v>
      </c>
    </row>
    <row r="10" spans="1:4" ht="20.100000000000001" customHeight="1">
      <c r="A10" s="5" t="e">
        <f>#REF!</f>
        <v>#REF!</v>
      </c>
      <c r="B10" s="11" t="e">
        <f>#REF!</f>
        <v>#REF!</v>
      </c>
      <c r="C10" s="12" t="e">
        <f>#REF!</f>
        <v>#REF!</v>
      </c>
      <c r="D10" s="5" t="str">
        <f>IFERROR(VLOOKUP(B10,เขตพื้นที่!$A:$B,2,FALSE),"ไม่พบข้อมูล")</f>
        <v>ไม่พบข้อมูล</v>
      </c>
    </row>
    <row r="11" spans="1:4" ht="20.100000000000001" customHeight="1">
      <c r="A11" s="5" t="e">
        <f>#REF!</f>
        <v>#REF!</v>
      </c>
      <c r="B11" s="11" t="e">
        <f>#REF!</f>
        <v>#REF!</v>
      </c>
      <c r="C11" s="12" t="e">
        <f>#REF!</f>
        <v>#REF!</v>
      </c>
      <c r="D11" s="5" t="str">
        <f>IFERROR(VLOOKUP(B11,เขตพื้นที่!$A:$B,2,FALSE),"ไม่พบข้อมูล")</f>
        <v>ไม่พบข้อมูล</v>
      </c>
    </row>
    <row r="12" spans="1:4" ht="20.100000000000001" customHeight="1">
      <c r="A12" s="5" t="e">
        <f>#REF!</f>
        <v>#REF!</v>
      </c>
      <c r="B12" s="11" t="e">
        <f>#REF!</f>
        <v>#REF!</v>
      </c>
      <c r="C12" s="12" t="e">
        <f>#REF!</f>
        <v>#REF!</v>
      </c>
      <c r="D12" s="5" t="str">
        <f>IFERROR(VLOOKUP(B12,เขตพื้นที่!$A:$B,2,FALSE),"ไม่พบข้อมูล")</f>
        <v>ไม่พบข้อมูล</v>
      </c>
    </row>
    <row r="13" spans="1:4" ht="20.100000000000001" customHeight="1">
      <c r="A13" s="5" t="e">
        <f>#REF!</f>
        <v>#REF!</v>
      </c>
      <c r="B13" s="11" t="e">
        <f>#REF!</f>
        <v>#REF!</v>
      </c>
      <c r="C13" s="12" t="e">
        <f>#REF!</f>
        <v>#REF!</v>
      </c>
      <c r="D13" s="5" t="str">
        <f>IFERROR(VLOOKUP(B13,เขตพื้นที่!$A:$B,2,FALSE),"ไม่พบข้อมูล")</f>
        <v>ไม่พบข้อมูล</v>
      </c>
    </row>
    <row r="14" spans="1:4" ht="20.100000000000001" customHeight="1">
      <c r="A14" s="5" t="e">
        <f>#REF!</f>
        <v>#REF!</v>
      </c>
      <c r="B14" s="11" t="e">
        <f>#REF!</f>
        <v>#REF!</v>
      </c>
      <c r="C14" s="12" t="e">
        <f>#REF!</f>
        <v>#REF!</v>
      </c>
      <c r="D14" s="5" t="str">
        <f>IFERROR(VLOOKUP(B14,เขตพื้นที่!$A:$B,2,FALSE),"ไม่พบข้อมูล")</f>
        <v>ไม่พบข้อมูล</v>
      </c>
    </row>
    <row r="15" spans="1:4" ht="20.100000000000001" customHeight="1">
      <c r="A15" s="5" t="e">
        <f>#REF!</f>
        <v>#REF!</v>
      </c>
      <c r="B15" s="11" t="e">
        <f>#REF!</f>
        <v>#REF!</v>
      </c>
      <c r="C15" s="12" t="e">
        <f>#REF!</f>
        <v>#REF!</v>
      </c>
      <c r="D15" s="5" t="str">
        <f>IFERROR(VLOOKUP(B15,เขตพื้นที่!$A:$B,2,FALSE),"ไม่พบข้อมูล")</f>
        <v>ไม่พบข้อมูล</v>
      </c>
    </row>
    <row r="16" spans="1:4" ht="20.100000000000001" customHeight="1">
      <c r="A16" s="5" t="e">
        <f>#REF!</f>
        <v>#REF!</v>
      </c>
      <c r="B16" s="11" t="e">
        <f>#REF!</f>
        <v>#REF!</v>
      </c>
      <c r="C16" s="12" t="e">
        <f>#REF!</f>
        <v>#REF!</v>
      </c>
      <c r="D16" s="5" t="str">
        <f>IFERROR(VLOOKUP(B16,เขตพื้นที่!$A:$B,2,FALSE),"ไม่พบข้อมูล")</f>
        <v>ไม่พบข้อมูล</v>
      </c>
    </row>
    <row r="17" spans="1:4" ht="20.100000000000001" customHeight="1">
      <c r="A17" s="5" t="e">
        <f>#REF!</f>
        <v>#REF!</v>
      </c>
      <c r="B17" s="11" t="e">
        <f>#REF!</f>
        <v>#REF!</v>
      </c>
      <c r="C17" s="12" t="e">
        <f>#REF!</f>
        <v>#REF!</v>
      </c>
      <c r="D17" s="5" t="str">
        <f>IFERROR(VLOOKUP(B17,เขตพื้นที่!$A:$B,2,FALSE),"ไม่พบข้อมูล")</f>
        <v>ไม่พบข้อมูล</v>
      </c>
    </row>
    <row r="18" spans="1:4" ht="20.100000000000001" customHeight="1">
      <c r="A18" s="5" t="e">
        <f>#REF!</f>
        <v>#REF!</v>
      </c>
      <c r="B18" s="11" t="e">
        <f>#REF!</f>
        <v>#REF!</v>
      </c>
      <c r="C18" s="12" t="e">
        <f>#REF!</f>
        <v>#REF!</v>
      </c>
      <c r="D18" s="5" t="str">
        <f>IFERROR(VLOOKUP(B18,เขตพื้นที่!$A:$B,2,FALSE),"ไม่พบข้อมูล")</f>
        <v>ไม่พบข้อมูล</v>
      </c>
    </row>
    <row r="19" spans="1:4" ht="20.100000000000001" customHeight="1">
      <c r="A19" s="5" t="e">
        <f>#REF!</f>
        <v>#REF!</v>
      </c>
      <c r="B19" s="11" t="e">
        <f>#REF!</f>
        <v>#REF!</v>
      </c>
      <c r="C19" s="12" t="e">
        <f>#REF!</f>
        <v>#REF!</v>
      </c>
      <c r="D19" s="5" t="str">
        <f>IFERROR(VLOOKUP(B19,เขตพื้นที่!$A:$B,2,FALSE),"ไม่พบข้อมูล")</f>
        <v>ไม่พบข้อมูล</v>
      </c>
    </row>
    <row r="20" spans="1:4" ht="20.100000000000001" customHeight="1">
      <c r="A20" s="5" t="e">
        <f>#REF!</f>
        <v>#REF!</v>
      </c>
      <c r="B20" s="11" t="e">
        <f>#REF!</f>
        <v>#REF!</v>
      </c>
      <c r="C20" s="12" t="e">
        <f>#REF!</f>
        <v>#REF!</v>
      </c>
      <c r="D20" s="5" t="str">
        <f>IFERROR(VLOOKUP(B20,เขตพื้นที่!$A:$B,2,FALSE),"ไม่พบข้อมูล")</f>
        <v>ไม่พบข้อมูล</v>
      </c>
    </row>
    <row r="21" spans="1:4" ht="20.100000000000001" customHeight="1">
      <c r="A21" s="5" t="e">
        <f>#REF!</f>
        <v>#REF!</v>
      </c>
      <c r="B21" s="11" t="e">
        <f>#REF!</f>
        <v>#REF!</v>
      </c>
      <c r="C21" s="12" t="e">
        <f>#REF!</f>
        <v>#REF!</v>
      </c>
      <c r="D21" s="5" t="str">
        <f>IFERROR(VLOOKUP(B21,เขตพื้นที่!$A:$B,2,FALSE),"ไม่พบข้อมูล")</f>
        <v>ไม่พบข้อมูล</v>
      </c>
    </row>
    <row r="22" spans="1:4" ht="20.100000000000001" customHeight="1">
      <c r="A22" s="5" t="e">
        <f>#REF!</f>
        <v>#REF!</v>
      </c>
      <c r="B22" s="11" t="e">
        <f>#REF!</f>
        <v>#REF!</v>
      </c>
      <c r="C22" s="12" t="e">
        <f>#REF!</f>
        <v>#REF!</v>
      </c>
      <c r="D22" s="5" t="str">
        <f>IFERROR(VLOOKUP(B22,เขตพื้นที่!$A:$B,2,FALSE),"ไม่พบข้อมูล")</f>
        <v>ไม่พบข้อมูล</v>
      </c>
    </row>
    <row r="23" spans="1:4" ht="20.100000000000001" customHeight="1">
      <c r="A23" s="5" t="e">
        <f>#REF!</f>
        <v>#REF!</v>
      </c>
      <c r="B23" s="11" t="e">
        <f>#REF!</f>
        <v>#REF!</v>
      </c>
      <c r="C23" s="12" t="e">
        <f>#REF!</f>
        <v>#REF!</v>
      </c>
      <c r="D23" s="5" t="str">
        <f>IFERROR(VLOOKUP(B23,เขตพื้นที่!$A:$B,2,FALSE),"ไม่พบข้อมูล")</f>
        <v>ไม่พบข้อมูล</v>
      </c>
    </row>
    <row r="24" spans="1:4" ht="20.100000000000001" customHeight="1">
      <c r="A24" s="5" t="e">
        <f>#REF!</f>
        <v>#REF!</v>
      </c>
      <c r="B24" s="11" t="e">
        <f>#REF!</f>
        <v>#REF!</v>
      </c>
      <c r="C24" s="12" t="e">
        <f>#REF!</f>
        <v>#REF!</v>
      </c>
      <c r="D24" s="5" t="str">
        <f>IFERROR(VLOOKUP(B24,เขตพื้นที่!$A:$B,2,FALSE),"ไม่พบข้อมูล")</f>
        <v>ไม่พบข้อมูล</v>
      </c>
    </row>
    <row r="25" spans="1:4" ht="20.100000000000001" customHeight="1">
      <c r="A25" s="5" t="e">
        <f>#REF!</f>
        <v>#REF!</v>
      </c>
      <c r="B25" s="11" t="e">
        <f>#REF!</f>
        <v>#REF!</v>
      </c>
      <c r="C25" s="12" t="e">
        <f>#REF!</f>
        <v>#REF!</v>
      </c>
      <c r="D25" s="5" t="str">
        <f>IFERROR(VLOOKUP(B25,เขตพื้นที่!$A:$B,2,FALSE),"ไม่พบข้อมูล")</f>
        <v>ไม่พบข้อมูล</v>
      </c>
    </row>
    <row r="26" spans="1:4" ht="20.100000000000001" customHeight="1">
      <c r="A26" s="5" t="e">
        <f>#REF!</f>
        <v>#REF!</v>
      </c>
      <c r="B26" s="11" t="e">
        <f>#REF!</f>
        <v>#REF!</v>
      </c>
      <c r="C26" s="12" t="e">
        <f>#REF!</f>
        <v>#REF!</v>
      </c>
      <c r="D26" s="5" t="str">
        <f>IFERROR(VLOOKUP(B26,เขตพื้นที่!$A:$B,2,FALSE),"ไม่พบข้อมูล")</f>
        <v>ไม่พบข้อมูล</v>
      </c>
    </row>
    <row r="27" spans="1:4" ht="20.100000000000001" customHeight="1">
      <c r="A27" s="5" t="e">
        <f>#REF!</f>
        <v>#REF!</v>
      </c>
      <c r="B27" s="11" t="e">
        <f>#REF!</f>
        <v>#REF!</v>
      </c>
      <c r="C27" s="12" t="e">
        <f>#REF!</f>
        <v>#REF!</v>
      </c>
      <c r="D27" s="5" t="str">
        <f>IFERROR(VLOOKUP(B27,เขตพื้นที่!$A:$B,2,FALSE),"ไม่พบข้อมูล")</f>
        <v>ไม่พบข้อมูล</v>
      </c>
    </row>
    <row r="28" spans="1:4" ht="20.100000000000001" customHeight="1">
      <c r="A28" s="5" t="e">
        <f>#REF!</f>
        <v>#REF!</v>
      </c>
      <c r="B28" s="11" t="e">
        <f>#REF!</f>
        <v>#REF!</v>
      </c>
      <c r="C28" s="12" t="e">
        <f>#REF!</f>
        <v>#REF!</v>
      </c>
      <c r="D28" s="5" t="str">
        <f>IFERROR(VLOOKUP(B28,เขตพื้นที่!$A:$B,2,FALSE),"ไม่พบข้อมูล")</f>
        <v>ไม่พบข้อมูล</v>
      </c>
    </row>
    <row r="29" spans="1:4" ht="20.100000000000001" customHeight="1">
      <c r="A29" s="5" t="e">
        <f>#REF!</f>
        <v>#REF!</v>
      </c>
      <c r="B29" s="11" t="e">
        <f>#REF!</f>
        <v>#REF!</v>
      </c>
      <c r="C29" s="12" t="e">
        <f>#REF!</f>
        <v>#REF!</v>
      </c>
      <c r="D29" s="5" t="str">
        <f>IFERROR(VLOOKUP(B29,เขตพื้นที่!$A:$B,2,FALSE),"ไม่พบข้อมูล")</f>
        <v>ไม่พบข้อมูล</v>
      </c>
    </row>
    <row r="30" spans="1:4" ht="20.100000000000001" customHeight="1">
      <c r="A30" s="5" t="e">
        <f>#REF!</f>
        <v>#REF!</v>
      </c>
      <c r="B30" s="11" t="e">
        <f>#REF!</f>
        <v>#REF!</v>
      </c>
      <c r="C30" s="12" t="e">
        <f>#REF!</f>
        <v>#REF!</v>
      </c>
      <c r="D30" s="5" t="str">
        <f>IFERROR(VLOOKUP(B30,เขตพื้นที่!$A:$B,2,FALSE),"ไม่พบข้อมูล")</f>
        <v>ไม่พบข้อมูล</v>
      </c>
    </row>
    <row r="31" spans="1:4" ht="20.100000000000001" customHeight="1">
      <c r="A31" s="5" t="e">
        <f>#REF!</f>
        <v>#REF!</v>
      </c>
      <c r="B31" s="11" t="e">
        <f>#REF!</f>
        <v>#REF!</v>
      </c>
      <c r="C31" s="12" t="e">
        <f>#REF!</f>
        <v>#REF!</v>
      </c>
      <c r="D31" s="5" t="str">
        <f>IFERROR(VLOOKUP(B31,เขตพื้นที่!$A:$B,2,FALSE),"ไม่พบข้อมูล")</f>
        <v>ไม่พบข้อมูล</v>
      </c>
    </row>
    <row r="32" spans="1:4" ht="20.100000000000001" customHeight="1">
      <c r="A32" s="5" t="e">
        <f>#REF!</f>
        <v>#REF!</v>
      </c>
      <c r="B32" s="11" t="e">
        <f>#REF!</f>
        <v>#REF!</v>
      </c>
      <c r="C32" s="12" t="e">
        <f>#REF!</f>
        <v>#REF!</v>
      </c>
      <c r="D32" s="5" t="str">
        <f>IFERROR(VLOOKUP(B32,เขตพื้นที่!$A:$B,2,FALSE),"ไม่พบข้อมูล")</f>
        <v>ไม่พบข้อมูล</v>
      </c>
    </row>
    <row r="33" spans="1:4" ht="20.100000000000001" customHeight="1">
      <c r="A33" s="5" t="e">
        <f>#REF!</f>
        <v>#REF!</v>
      </c>
      <c r="B33" s="11" t="e">
        <f>#REF!</f>
        <v>#REF!</v>
      </c>
      <c r="C33" s="12" t="e">
        <f>#REF!</f>
        <v>#REF!</v>
      </c>
      <c r="D33" s="5" t="str">
        <f>IFERROR(VLOOKUP(B33,เขตพื้นที่!$A:$B,2,FALSE),"ไม่พบข้อมูล")</f>
        <v>ไม่พบข้อมูล</v>
      </c>
    </row>
    <row r="34" spans="1:4" ht="20.100000000000001" customHeight="1">
      <c r="A34" s="5" t="e">
        <f>#REF!</f>
        <v>#REF!</v>
      </c>
      <c r="B34" s="11" t="e">
        <f>#REF!</f>
        <v>#REF!</v>
      </c>
      <c r="C34" s="12" t="e">
        <f>#REF!</f>
        <v>#REF!</v>
      </c>
      <c r="D34" s="5" t="str">
        <f>IFERROR(VLOOKUP(B34,เขตพื้นที่!$A:$B,2,FALSE),"ไม่พบข้อมูล")</f>
        <v>ไม่พบข้อมูล</v>
      </c>
    </row>
    <row r="35" spans="1:4" ht="20.100000000000001" customHeight="1">
      <c r="A35" s="5" t="e">
        <f>#REF!</f>
        <v>#REF!</v>
      </c>
      <c r="B35" s="11" t="e">
        <f>#REF!</f>
        <v>#REF!</v>
      </c>
      <c r="C35" s="12" t="e">
        <f>#REF!</f>
        <v>#REF!</v>
      </c>
      <c r="D35" s="5" t="str">
        <f>IFERROR(VLOOKUP(B35,เขตพื้นที่!$A:$B,2,FALSE),"ไม่พบข้อมูล")</f>
        <v>ไม่พบข้อมูล</v>
      </c>
    </row>
    <row r="36" spans="1:4" ht="20.100000000000001" customHeight="1">
      <c r="A36" s="5" t="e">
        <f>#REF!</f>
        <v>#REF!</v>
      </c>
      <c r="B36" s="11" t="e">
        <f>#REF!</f>
        <v>#REF!</v>
      </c>
      <c r="C36" s="12" t="e">
        <f>#REF!</f>
        <v>#REF!</v>
      </c>
      <c r="D36" s="5" t="str">
        <f>IFERROR(VLOOKUP(B36,เขตพื้นที่!$A:$B,2,FALSE),"ไม่พบข้อมูล")</f>
        <v>ไม่พบข้อมูล</v>
      </c>
    </row>
    <row r="37" spans="1:4" ht="20.100000000000001" customHeight="1">
      <c r="A37" s="5" t="e">
        <f>#REF!</f>
        <v>#REF!</v>
      </c>
      <c r="B37" s="11" t="e">
        <f>#REF!</f>
        <v>#REF!</v>
      </c>
      <c r="C37" s="12" t="e">
        <f>#REF!</f>
        <v>#REF!</v>
      </c>
      <c r="D37" s="5" t="str">
        <f>IFERROR(VLOOKUP(B37,เขตพื้นที่!$A:$B,2,FALSE),"ไม่พบข้อมูล")</f>
        <v>ไม่พบข้อมูล</v>
      </c>
    </row>
    <row r="38" spans="1:4" ht="20.100000000000001" customHeight="1">
      <c r="A38" s="5" t="e">
        <f>#REF!</f>
        <v>#REF!</v>
      </c>
      <c r="B38" s="11" t="e">
        <f>#REF!</f>
        <v>#REF!</v>
      </c>
      <c r="C38" s="12" t="e">
        <f>#REF!</f>
        <v>#REF!</v>
      </c>
      <c r="D38" s="5" t="str">
        <f>IFERROR(VLOOKUP(B38,เขตพื้นที่!$A:$B,2,FALSE),"ไม่พบข้อมูล")</f>
        <v>ไม่พบข้อมูล</v>
      </c>
    </row>
    <row r="39" spans="1:4" ht="20.100000000000001" customHeight="1">
      <c r="A39" s="5" t="e">
        <f>#REF!</f>
        <v>#REF!</v>
      </c>
      <c r="B39" s="11" t="e">
        <f>#REF!</f>
        <v>#REF!</v>
      </c>
      <c r="C39" s="12" t="e">
        <f>#REF!</f>
        <v>#REF!</v>
      </c>
      <c r="D39" s="5" t="str">
        <f>IFERROR(VLOOKUP(B39,เขตพื้นที่!$A:$B,2,FALSE),"ไม่พบข้อมูล")</f>
        <v>ไม่พบข้อมูล</v>
      </c>
    </row>
    <row r="40" spans="1:4" ht="20.100000000000001" customHeight="1">
      <c r="A40" s="5" t="e">
        <f>#REF!</f>
        <v>#REF!</v>
      </c>
      <c r="B40" s="11" t="e">
        <f>#REF!</f>
        <v>#REF!</v>
      </c>
      <c r="C40" s="12" t="e">
        <f>#REF!</f>
        <v>#REF!</v>
      </c>
      <c r="D40" s="5" t="str">
        <f>IFERROR(VLOOKUP(B40,เขตพื้นที่!$A:$B,2,FALSE),"ไม่พบข้อมูล")</f>
        <v>ไม่พบข้อมูล</v>
      </c>
    </row>
    <row r="41" spans="1:4" ht="20.100000000000001" customHeight="1">
      <c r="A41" s="5" t="e">
        <f>#REF!</f>
        <v>#REF!</v>
      </c>
      <c r="B41" s="11" t="e">
        <f>#REF!</f>
        <v>#REF!</v>
      </c>
      <c r="C41" s="12" t="e">
        <f>#REF!</f>
        <v>#REF!</v>
      </c>
      <c r="D41" s="5" t="str">
        <f>IFERROR(VLOOKUP(B41,เขตพื้นที่!$A:$B,2,FALSE),"ไม่พบข้อมูล")</f>
        <v>ไม่พบข้อมูล</v>
      </c>
    </row>
    <row r="42" spans="1:4" ht="20.100000000000001" customHeight="1">
      <c r="A42" s="5" t="e">
        <f>#REF!</f>
        <v>#REF!</v>
      </c>
      <c r="B42" s="11" t="e">
        <f>#REF!</f>
        <v>#REF!</v>
      </c>
      <c r="C42" s="12" t="e">
        <f>#REF!</f>
        <v>#REF!</v>
      </c>
      <c r="D42" s="5" t="str">
        <f>IFERROR(VLOOKUP(B42,เขตพื้นที่!$A:$B,2,FALSE),"ไม่พบข้อมูล")</f>
        <v>ไม่พบข้อมูล</v>
      </c>
    </row>
    <row r="43" spans="1:4" ht="20.100000000000001" customHeight="1">
      <c r="A43" s="5" t="e">
        <f>#REF!</f>
        <v>#REF!</v>
      </c>
      <c r="B43" s="11" t="e">
        <f>#REF!</f>
        <v>#REF!</v>
      </c>
      <c r="C43" s="12" t="e">
        <f>#REF!</f>
        <v>#REF!</v>
      </c>
      <c r="D43" s="5" t="str">
        <f>IFERROR(VLOOKUP(B43,เขตพื้นที่!$A:$B,2,FALSE),"ไม่พบข้อมูล")</f>
        <v>ไม่พบข้อมูล</v>
      </c>
    </row>
    <row r="44" spans="1:4" ht="20.100000000000001" customHeight="1">
      <c r="A44" s="5" t="e">
        <f>#REF!</f>
        <v>#REF!</v>
      </c>
      <c r="B44" s="11" t="e">
        <f>#REF!</f>
        <v>#REF!</v>
      </c>
      <c r="C44" s="12" t="e">
        <f>#REF!</f>
        <v>#REF!</v>
      </c>
      <c r="D44" s="5" t="str">
        <f>IFERROR(VLOOKUP(B44,เขตพื้นที่!$A:$B,2,FALSE),"ไม่พบข้อมูล")</f>
        <v>ไม่พบข้อมูล</v>
      </c>
    </row>
    <row r="45" spans="1:4" ht="20.100000000000001" customHeight="1">
      <c r="A45" s="5" t="e">
        <f>#REF!</f>
        <v>#REF!</v>
      </c>
      <c r="B45" s="11" t="e">
        <f>#REF!</f>
        <v>#REF!</v>
      </c>
      <c r="C45" s="12" t="e">
        <f>#REF!</f>
        <v>#REF!</v>
      </c>
      <c r="D45" s="5" t="str">
        <f>IFERROR(VLOOKUP(B45,เขตพื้นที่!$A:$B,2,FALSE),"ไม่พบข้อมูล")</f>
        <v>ไม่พบข้อมูล</v>
      </c>
    </row>
    <row r="46" spans="1:4" ht="20.100000000000001" customHeight="1">
      <c r="A46" s="5" t="e">
        <f>#REF!</f>
        <v>#REF!</v>
      </c>
      <c r="B46" s="11" t="e">
        <f>#REF!</f>
        <v>#REF!</v>
      </c>
      <c r="C46" s="12" t="e">
        <f>#REF!</f>
        <v>#REF!</v>
      </c>
      <c r="D46" s="5" t="str">
        <f>IFERROR(VLOOKUP(B46,เขตพื้นที่!$A:$B,2,FALSE),"ไม่พบข้อมูล")</f>
        <v>ไม่พบข้อมูล</v>
      </c>
    </row>
    <row r="47" spans="1:4" ht="20.100000000000001" customHeight="1">
      <c r="A47" s="5" t="e">
        <f>#REF!</f>
        <v>#REF!</v>
      </c>
      <c r="B47" s="11" t="e">
        <f>#REF!</f>
        <v>#REF!</v>
      </c>
      <c r="C47" s="12" t="e">
        <f>#REF!</f>
        <v>#REF!</v>
      </c>
      <c r="D47" s="5" t="str">
        <f>IFERROR(VLOOKUP(B47,เขตพื้นที่!$A:$B,2,FALSE),"ไม่พบข้อมูล")</f>
        <v>ไม่พบข้อมูล</v>
      </c>
    </row>
    <row r="48" spans="1:4" ht="20.100000000000001" customHeight="1">
      <c r="A48" s="5" t="e">
        <f>#REF!</f>
        <v>#REF!</v>
      </c>
      <c r="B48" s="11" t="e">
        <f>#REF!</f>
        <v>#REF!</v>
      </c>
      <c r="C48" s="12" t="e">
        <f>#REF!</f>
        <v>#REF!</v>
      </c>
      <c r="D48" s="5" t="str">
        <f>IFERROR(VLOOKUP(B48,เขตพื้นที่!$A:$B,2,FALSE),"ไม่พบข้อมูล")</f>
        <v>ไม่พบข้อมูล</v>
      </c>
    </row>
    <row r="49" spans="1:4" ht="20.100000000000001" customHeight="1">
      <c r="A49" s="5" t="e">
        <f>#REF!</f>
        <v>#REF!</v>
      </c>
      <c r="B49" s="11" t="e">
        <f>#REF!</f>
        <v>#REF!</v>
      </c>
      <c r="C49" s="12" t="e">
        <f>#REF!</f>
        <v>#REF!</v>
      </c>
      <c r="D49" s="5" t="str">
        <f>IFERROR(VLOOKUP(B49,เขตพื้นที่!$A:$B,2,FALSE),"ไม่พบข้อมูล")</f>
        <v>ไม่พบข้อมูล</v>
      </c>
    </row>
    <row r="50" spans="1:4" ht="20.100000000000001" customHeight="1">
      <c r="A50" s="5" t="e">
        <f>#REF!</f>
        <v>#REF!</v>
      </c>
      <c r="B50" s="11" t="e">
        <f>#REF!</f>
        <v>#REF!</v>
      </c>
      <c r="C50" s="12" t="e">
        <f>#REF!</f>
        <v>#REF!</v>
      </c>
      <c r="D50" s="5" t="str">
        <f>IFERROR(VLOOKUP(B50,เขตพื้นที่!$A:$B,2,FALSE),"ไม่พบข้อมูล")</f>
        <v>ไม่พบข้อมูล</v>
      </c>
    </row>
    <row r="51" spans="1:4" ht="20.100000000000001" customHeight="1">
      <c r="A51" s="5" t="e">
        <f>#REF!</f>
        <v>#REF!</v>
      </c>
      <c r="B51" s="11" t="e">
        <f>#REF!</f>
        <v>#REF!</v>
      </c>
      <c r="C51" s="12" t="e">
        <f>#REF!</f>
        <v>#REF!</v>
      </c>
      <c r="D51" s="5" t="str">
        <f>IFERROR(VLOOKUP(B51,เขตพื้นที่!$A:$B,2,FALSE),"ไม่พบข้อมูล")</f>
        <v>ไม่พบข้อมูล</v>
      </c>
    </row>
    <row r="52" spans="1:4" ht="20.100000000000001" customHeight="1">
      <c r="A52" s="5" t="e">
        <f>#REF!</f>
        <v>#REF!</v>
      </c>
      <c r="B52" s="11" t="e">
        <f>#REF!</f>
        <v>#REF!</v>
      </c>
      <c r="C52" s="12" t="e">
        <f>#REF!</f>
        <v>#REF!</v>
      </c>
      <c r="D52" s="5" t="str">
        <f>IFERROR(VLOOKUP(B52,เขตพื้นที่!$A:$B,2,FALSE),"ไม่พบข้อมูล")</f>
        <v>ไม่พบข้อมูล</v>
      </c>
    </row>
    <row r="53" spans="1:4" ht="20.100000000000001" customHeight="1">
      <c r="A53" s="5" t="e">
        <f>#REF!</f>
        <v>#REF!</v>
      </c>
      <c r="B53" s="11" t="e">
        <f>#REF!</f>
        <v>#REF!</v>
      </c>
      <c r="C53" s="12" t="e">
        <f>#REF!</f>
        <v>#REF!</v>
      </c>
      <c r="D53" s="5" t="str">
        <f>IFERROR(VLOOKUP(B53,เขตพื้นที่!$A:$B,2,FALSE),"ไม่พบข้อมูล")</f>
        <v>ไม่พบข้อมูล</v>
      </c>
    </row>
    <row r="54" spans="1:4" ht="20.100000000000001" customHeight="1">
      <c r="A54" s="5" t="e">
        <f>#REF!</f>
        <v>#REF!</v>
      </c>
      <c r="B54" s="11" t="e">
        <f>#REF!</f>
        <v>#REF!</v>
      </c>
      <c r="C54" s="12" t="e">
        <f>#REF!</f>
        <v>#REF!</v>
      </c>
      <c r="D54" s="5" t="str">
        <f>IFERROR(VLOOKUP(B54,เขตพื้นที่!$A:$B,2,FALSE),"ไม่พบข้อมูล")</f>
        <v>ไม่พบข้อมูล</v>
      </c>
    </row>
    <row r="55" spans="1:4" ht="20.100000000000001" customHeight="1">
      <c r="A55" s="5" t="e">
        <f>#REF!</f>
        <v>#REF!</v>
      </c>
      <c r="B55" s="11" t="e">
        <f>#REF!</f>
        <v>#REF!</v>
      </c>
      <c r="C55" s="12" t="e">
        <f>#REF!</f>
        <v>#REF!</v>
      </c>
      <c r="D55" s="5" t="str">
        <f>IFERROR(VLOOKUP(B55,เขตพื้นที่!$A:$B,2,FALSE),"ไม่พบข้อมูล")</f>
        <v>ไม่พบข้อมูล</v>
      </c>
    </row>
    <row r="56" spans="1:4" ht="20.100000000000001" customHeight="1">
      <c r="A56" s="5" t="e">
        <f>#REF!</f>
        <v>#REF!</v>
      </c>
      <c r="B56" s="11" t="e">
        <f>#REF!</f>
        <v>#REF!</v>
      </c>
      <c r="C56" s="12" t="e">
        <f>#REF!</f>
        <v>#REF!</v>
      </c>
      <c r="D56" s="5" t="str">
        <f>IFERROR(VLOOKUP(B56,เขตพื้นที่!$A:$B,2,FALSE),"ไม่พบข้อมูล")</f>
        <v>ไม่พบข้อมูล</v>
      </c>
    </row>
    <row r="57" spans="1:4" ht="20.100000000000001" customHeight="1">
      <c r="A57" s="5" t="e">
        <f>#REF!</f>
        <v>#REF!</v>
      </c>
      <c r="B57" s="11" t="e">
        <f>#REF!</f>
        <v>#REF!</v>
      </c>
      <c r="C57" s="12" t="e">
        <f>#REF!</f>
        <v>#REF!</v>
      </c>
      <c r="D57" s="5" t="str">
        <f>IFERROR(VLOOKUP(B57,เขตพื้นที่!$A:$B,2,FALSE),"ไม่พบข้อมูล")</f>
        <v>ไม่พบข้อมูล</v>
      </c>
    </row>
    <row r="58" spans="1:4" ht="20.100000000000001" customHeight="1">
      <c r="A58" s="5" t="e">
        <f>#REF!</f>
        <v>#REF!</v>
      </c>
      <c r="B58" s="11" t="e">
        <f>#REF!</f>
        <v>#REF!</v>
      </c>
      <c r="C58" s="12" t="e">
        <f>#REF!</f>
        <v>#REF!</v>
      </c>
      <c r="D58" s="5" t="str">
        <f>IFERROR(VLOOKUP(B58,เขตพื้นที่!$A:$B,2,FALSE),"ไม่พบข้อมูล")</f>
        <v>ไม่พบข้อมูล</v>
      </c>
    </row>
    <row r="59" spans="1:4" ht="20.100000000000001" customHeight="1">
      <c r="A59" s="5" t="e">
        <f>#REF!</f>
        <v>#REF!</v>
      </c>
      <c r="B59" s="11" t="e">
        <f>#REF!</f>
        <v>#REF!</v>
      </c>
      <c r="C59" s="12" t="e">
        <f>#REF!</f>
        <v>#REF!</v>
      </c>
      <c r="D59" s="5" t="str">
        <f>IFERROR(VLOOKUP(B59,เขตพื้นที่!$A:$B,2,FALSE),"ไม่พบข้อมูล")</f>
        <v>ไม่พบข้อมูล</v>
      </c>
    </row>
    <row r="60" spans="1:4" ht="20.100000000000001" customHeight="1">
      <c r="A60" s="5" t="e">
        <f>#REF!</f>
        <v>#REF!</v>
      </c>
      <c r="B60" s="11" t="e">
        <f>#REF!</f>
        <v>#REF!</v>
      </c>
      <c r="C60" s="12" t="e">
        <f>#REF!</f>
        <v>#REF!</v>
      </c>
      <c r="D60" s="5" t="str">
        <f>IFERROR(VLOOKUP(B60,เขตพื้นที่!$A:$B,2,FALSE),"ไม่พบข้อมูล")</f>
        <v>ไม่พบข้อมูล</v>
      </c>
    </row>
    <row r="61" spans="1:4" ht="20.100000000000001" customHeight="1">
      <c r="A61" s="5" t="e">
        <f>#REF!</f>
        <v>#REF!</v>
      </c>
      <c r="B61" s="11" t="e">
        <f>#REF!</f>
        <v>#REF!</v>
      </c>
      <c r="C61" s="12" t="e">
        <f>#REF!</f>
        <v>#REF!</v>
      </c>
      <c r="D61" s="5" t="str">
        <f>IFERROR(VLOOKUP(B61,เขตพื้นที่!$A:$B,2,FALSE),"ไม่พบข้อมูล")</f>
        <v>ไม่พบข้อมูล</v>
      </c>
    </row>
    <row r="62" spans="1:4" ht="20.100000000000001" customHeight="1">
      <c r="A62" s="5" t="e">
        <f>#REF!</f>
        <v>#REF!</v>
      </c>
      <c r="B62" s="11" t="e">
        <f>#REF!</f>
        <v>#REF!</v>
      </c>
      <c r="C62" s="12" t="e">
        <f>#REF!</f>
        <v>#REF!</v>
      </c>
      <c r="D62" s="5" t="str">
        <f>IFERROR(VLOOKUP(B62,เขตพื้นที่!$A:$B,2,FALSE),"ไม่พบข้อมูล")</f>
        <v>ไม่พบข้อมูล</v>
      </c>
    </row>
    <row r="63" spans="1:4" ht="20.100000000000001" customHeight="1">
      <c r="A63" s="5" t="e">
        <f>#REF!</f>
        <v>#REF!</v>
      </c>
      <c r="B63" s="11" t="e">
        <f>#REF!</f>
        <v>#REF!</v>
      </c>
      <c r="C63" s="12" t="e">
        <f>#REF!</f>
        <v>#REF!</v>
      </c>
      <c r="D63" s="5" t="str">
        <f>IFERROR(VLOOKUP(B63,เขตพื้นที่!$A:$B,2,FALSE),"ไม่พบข้อมูล")</f>
        <v>ไม่พบข้อมูล</v>
      </c>
    </row>
    <row r="64" spans="1:4" ht="20.100000000000001" customHeight="1">
      <c r="A64" s="5" t="e">
        <f>#REF!</f>
        <v>#REF!</v>
      </c>
      <c r="B64" s="11" t="e">
        <f>#REF!</f>
        <v>#REF!</v>
      </c>
      <c r="C64" s="12" t="e">
        <f>#REF!</f>
        <v>#REF!</v>
      </c>
      <c r="D64" s="5" t="str">
        <f>IFERROR(VLOOKUP(B64,เขตพื้นที่!$A:$B,2,FALSE),"ไม่พบข้อมูล")</f>
        <v>ไม่พบข้อมูล</v>
      </c>
    </row>
    <row r="65" spans="1:4" ht="20.100000000000001" customHeight="1">
      <c r="A65" s="5" t="e">
        <f>#REF!</f>
        <v>#REF!</v>
      </c>
      <c r="B65" s="11" t="e">
        <f>#REF!</f>
        <v>#REF!</v>
      </c>
      <c r="C65" s="12" t="e">
        <f>#REF!</f>
        <v>#REF!</v>
      </c>
      <c r="D65" s="5" t="str">
        <f>IFERROR(VLOOKUP(B65,เขตพื้นที่!$A:$B,2,FALSE),"ไม่พบข้อมูล")</f>
        <v>ไม่พบข้อมูล</v>
      </c>
    </row>
    <row r="66" spans="1:4" ht="20.25" customHeight="1">
      <c r="A66" s="5" t="e">
        <f>#REF!</f>
        <v>#REF!</v>
      </c>
      <c r="B66" s="11" t="e">
        <f>#REF!</f>
        <v>#REF!</v>
      </c>
      <c r="C66" s="12" t="e">
        <f>#REF!</f>
        <v>#REF!</v>
      </c>
      <c r="D66" s="5" t="str">
        <f>IFERROR(VLOOKUP(B66,เขตพื้นที่!$A:$B,2,FALSE),"ไม่พบข้อมูล")</f>
        <v>ไม่พบข้อมูล</v>
      </c>
    </row>
    <row r="67" spans="1:4" ht="20.100000000000001" customHeight="1">
      <c r="A67" s="5" t="e">
        <f>#REF!</f>
        <v>#REF!</v>
      </c>
      <c r="B67" s="11" t="e">
        <f>#REF!</f>
        <v>#REF!</v>
      </c>
      <c r="C67" s="12" t="e">
        <f>#REF!</f>
        <v>#REF!</v>
      </c>
      <c r="D67" s="5" t="str">
        <f>IFERROR(VLOOKUP(B67,เขตพื้นที่!$A:$B,2,FALSE),"ไม่พบข้อมูล")</f>
        <v>ไม่พบข้อมูล</v>
      </c>
    </row>
    <row r="68" spans="1:4" ht="20.100000000000001" customHeight="1">
      <c r="A68" s="5" t="e">
        <f>#REF!</f>
        <v>#REF!</v>
      </c>
      <c r="B68" s="11" t="e">
        <f>#REF!</f>
        <v>#REF!</v>
      </c>
      <c r="C68" s="12" t="e">
        <f>#REF!</f>
        <v>#REF!</v>
      </c>
      <c r="D68" s="5" t="str">
        <f>IFERROR(VLOOKUP(B68,เขตพื้นที่!$A:$B,2,FALSE),"ไม่พบข้อมูล")</f>
        <v>ไม่พบข้อมูล</v>
      </c>
    </row>
    <row r="69" spans="1:4" ht="20.100000000000001" customHeight="1">
      <c r="A69" s="5" t="e">
        <f>#REF!</f>
        <v>#REF!</v>
      </c>
      <c r="B69" s="11" t="e">
        <f>#REF!</f>
        <v>#REF!</v>
      </c>
      <c r="C69" s="12" t="e">
        <f>#REF!</f>
        <v>#REF!</v>
      </c>
      <c r="D69" s="5" t="str">
        <f>IFERROR(VLOOKUP(B69,เขตพื้นที่!$A:$B,2,FALSE),"ไม่พบข้อมูล")</f>
        <v>ไม่พบข้อมูล</v>
      </c>
    </row>
    <row r="70" spans="1:4" ht="20.100000000000001" customHeight="1">
      <c r="A70" s="5" t="e">
        <f>#REF!</f>
        <v>#REF!</v>
      </c>
      <c r="B70" s="11" t="e">
        <f>#REF!</f>
        <v>#REF!</v>
      </c>
      <c r="C70" s="12" t="e">
        <f>#REF!</f>
        <v>#REF!</v>
      </c>
      <c r="D70" s="5" t="str">
        <f>IFERROR(VLOOKUP(B70,เขตพื้นที่!$A:$B,2,FALSE),"ไม่พบข้อมูล")</f>
        <v>ไม่พบข้อมูล</v>
      </c>
    </row>
    <row r="71" spans="1:4" ht="20.100000000000001" customHeight="1">
      <c r="A71" s="5" t="e">
        <f>#REF!</f>
        <v>#REF!</v>
      </c>
      <c r="B71" s="11" t="e">
        <f>#REF!</f>
        <v>#REF!</v>
      </c>
      <c r="C71" s="12" t="e">
        <f>#REF!</f>
        <v>#REF!</v>
      </c>
      <c r="D71" s="5" t="str">
        <f>IFERROR(VLOOKUP(B71,เขตพื้นที่!$A:$B,2,FALSE),"ไม่พบข้อมูล")</f>
        <v>ไม่พบข้อมูล</v>
      </c>
    </row>
    <row r="72" spans="1:4" ht="20.100000000000001" customHeight="1">
      <c r="A72" s="5" t="e">
        <f>#REF!</f>
        <v>#REF!</v>
      </c>
      <c r="B72" s="11" t="e">
        <f>#REF!</f>
        <v>#REF!</v>
      </c>
      <c r="C72" s="12" t="e">
        <f>#REF!</f>
        <v>#REF!</v>
      </c>
      <c r="D72" s="5" t="str">
        <f>IFERROR(VLOOKUP(B72,เขตพื้นที่!$A:$B,2,FALSE),"ไม่พบข้อมูล")</f>
        <v>ไม่พบข้อมูล</v>
      </c>
    </row>
    <row r="73" spans="1:4" ht="20.100000000000001" customHeight="1">
      <c r="A73" s="5" t="e">
        <f>#REF!</f>
        <v>#REF!</v>
      </c>
      <c r="B73" s="11" t="e">
        <f>#REF!</f>
        <v>#REF!</v>
      </c>
      <c r="C73" s="12" t="e">
        <f>#REF!</f>
        <v>#REF!</v>
      </c>
      <c r="D73" s="5" t="str">
        <f>IFERROR(VLOOKUP(B73,เขตพื้นที่!$A:$B,2,FALSE),"ไม่พบข้อมูล")</f>
        <v>ไม่พบข้อมูล</v>
      </c>
    </row>
    <row r="74" spans="1:4" ht="20.100000000000001" customHeight="1">
      <c r="A74" s="5" t="e">
        <f>#REF!</f>
        <v>#REF!</v>
      </c>
      <c r="B74" s="11" t="e">
        <f>#REF!</f>
        <v>#REF!</v>
      </c>
      <c r="C74" s="12" t="e">
        <f>#REF!</f>
        <v>#REF!</v>
      </c>
      <c r="D74" s="5" t="str">
        <f>IFERROR(VLOOKUP(B74,เขตพื้นที่!$A:$B,2,FALSE),"ไม่พบข้อมูล")</f>
        <v>ไม่พบข้อมูล</v>
      </c>
    </row>
    <row r="75" spans="1:4" ht="20.100000000000001" customHeight="1">
      <c r="A75" s="5" t="e">
        <f>#REF!</f>
        <v>#REF!</v>
      </c>
      <c r="B75" s="11" t="e">
        <f>#REF!</f>
        <v>#REF!</v>
      </c>
      <c r="C75" s="12" t="e">
        <f>#REF!</f>
        <v>#REF!</v>
      </c>
      <c r="D75" s="5" t="str">
        <f>IFERROR(VLOOKUP(B75,เขตพื้นที่!$A:$B,2,FALSE),"ไม่พบข้อมูล")</f>
        <v>ไม่พบข้อมูล</v>
      </c>
    </row>
    <row r="76" spans="1:4" ht="20.100000000000001" customHeight="1">
      <c r="A76" s="5" t="e">
        <f>#REF!</f>
        <v>#REF!</v>
      </c>
      <c r="B76" s="11" t="e">
        <f>#REF!</f>
        <v>#REF!</v>
      </c>
      <c r="C76" s="12" t="e">
        <f>#REF!</f>
        <v>#REF!</v>
      </c>
      <c r="D76" s="5" t="str">
        <f>IFERROR(VLOOKUP(B76,เขตพื้นที่!$A:$B,2,FALSE),"ไม่พบข้อมูล")</f>
        <v>ไม่พบข้อมูล</v>
      </c>
    </row>
    <row r="77" spans="1:4" ht="20.100000000000001" customHeight="1">
      <c r="A77" s="5" t="e">
        <f>#REF!</f>
        <v>#REF!</v>
      </c>
      <c r="B77" s="11" t="e">
        <f>#REF!</f>
        <v>#REF!</v>
      </c>
      <c r="C77" s="12" t="e">
        <f>#REF!</f>
        <v>#REF!</v>
      </c>
      <c r="D77" s="5" t="str">
        <f>IFERROR(VLOOKUP(B77,เขตพื้นที่!$A:$B,2,FALSE),"ไม่พบข้อมูล")</f>
        <v>ไม่พบข้อมูล</v>
      </c>
    </row>
    <row r="78" spans="1:4" ht="20.100000000000001" customHeight="1">
      <c r="A78" s="5" t="e">
        <f>#REF!</f>
        <v>#REF!</v>
      </c>
      <c r="B78" s="11" t="e">
        <f>#REF!</f>
        <v>#REF!</v>
      </c>
      <c r="C78" s="12" t="e">
        <f>#REF!</f>
        <v>#REF!</v>
      </c>
      <c r="D78" s="5" t="str">
        <f>IFERROR(VLOOKUP(B78,เขตพื้นที่!$A:$B,2,FALSE),"ไม่พบข้อมูล")</f>
        <v>ไม่พบข้อมูล</v>
      </c>
    </row>
    <row r="79" spans="1:4" ht="20.100000000000001" customHeight="1">
      <c r="A79" s="5" t="e">
        <f>#REF!</f>
        <v>#REF!</v>
      </c>
      <c r="B79" s="11" t="e">
        <f>#REF!</f>
        <v>#REF!</v>
      </c>
      <c r="C79" s="12" t="e">
        <f>#REF!</f>
        <v>#REF!</v>
      </c>
      <c r="D79" s="5" t="str">
        <f>IFERROR(VLOOKUP(B79,เขตพื้นที่!$A:$B,2,FALSE),"ไม่พบข้อมูล")</f>
        <v>ไม่พบข้อมูล</v>
      </c>
    </row>
    <row r="80" spans="1:4" ht="20.100000000000001" customHeight="1">
      <c r="A80" s="5" t="e">
        <f>#REF!</f>
        <v>#REF!</v>
      </c>
      <c r="B80" s="11" t="e">
        <f>#REF!</f>
        <v>#REF!</v>
      </c>
      <c r="C80" s="12" t="e">
        <f>#REF!</f>
        <v>#REF!</v>
      </c>
      <c r="D80" s="5" t="str">
        <f>IFERROR(VLOOKUP(B80,เขตพื้นที่!$A:$B,2,FALSE),"ไม่พบข้อมูล")</f>
        <v>ไม่พบข้อมูล</v>
      </c>
    </row>
    <row r="81" spans="3:3" ht="20.100000000000001" customHeight="1">
      <c r="C81" s="7"/>
    </row>
    <row r="82" spans="3:3" ht="20.100000000000001" customHeight="1">
      <c r="C82" s="7"/>
    </row>
  </sheetData>
  <sheetProtection algorithmName="SHA-512" hashValue="S1C+poNpdxG1er0CVM4xAqaaMyd7EdipUeUKqWcd2K5YVIbiAzotoQV7h2D3hSvSoV/JtCZZPPcX+ASNb9LbOg==" saltValue="3qcivypQdFFZiDYffwrar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9"/>
  <sheetViews>
    <sheetView topLeftCell="A59" workbookViewId="0">
      <selection activeCell="C70" sqref="A1:XFD1048576"/>
    </sheetView>
  </sheetViews>
  <sheetFormatPr defaultColWidth="9" defaultRowHeight="20.100000000000001" customHeight="1"/>
  <cols>
    <col min="1" max="1" width="15.42578125" style="6" bestFit="1" customWidth="1"/>
    <col min="2" max="2" width="8.5703125" style="6" bestFit="1" customWidth="1"/>
    <col min="3" max="16384" width="9" style="6"/>
  </cols>
  <sheetData>
    <row r="3" spans="1:2" ht="20.100000000000001" customHeight="1">
      <c r="A3" s="6" t="s">
        <v>2</v>
      </c>
      <c r="B3" s="6" t="s">
        <v>81</v>
      </c>
    </row>
    <row r="4" spans="1:2" ht="20.100000000000001" customHeight="1">
      <c r="A4" s="6" t="s">
        <v>32</v>
      </c>
      <c r="B4" s="6" t="s">
        <v>82</v>
      </c>
    </row>
    <row r="5" spans="1:2" ht="20.100000000000001" customHeight="1">
      <c r="A5" s="6" t="s">
        <v>23</v>
      </c>
      <c r="B5" s="6" t="s">
        <v>82</v>
      </c>
    </row>
    <row r="6" spans="1:2" ht="20.100000000000001" customHeight="1">
      <c r="A6" s="6" t="s">
        <v>11</v>
      </c>
      <c r="B6" s="6" t="s">
        <v>82</v>
      </c>
    </row>
    <row r="7" spans="1:2" ht="20.100000000000001" customHeight="1">
      <c r="A7" s="6" t="s">
        <v>71</v>
      </c>
      <c r="B7" s="6" t="s">
        <v>82</v>
      </c>
    </row>
    <row r="8" spans="1:2" ht="20.100000000000001" customHeight="1">
      <c r="A8" s="6" t="s">
        <v>59</v>
      </c>
      <c r="B8" s="6" t="s">
        <v>82</v>
      </c>
    </row>
    <row r="9" spans="1:2" ht="20.100000000000001" customHeight="1">
      <c r="A9" s="6" t="s">
        <v>57</v>
      </c>
      <c r="B9" s="6" t="s">
        <v>82</v>
      </c>
    </row>
    <row r="10" spans="1:2" ht="20.100000000000001" customHeight="1">
      <c r="A10" s="6" t="s">
        <v>47</v>
      </c>
      <c r="B10" s="6" t="s">
        <v>82</v>
      </c>
    </row>
    <row r="11" spans="1:2" ht="20.100000000000001" customHeight="1">
      <c r="A11" s="6" t="s">
        <v>28</v>
      </c>
      <c r="B11" s="6" t="s">
        <v>82</v>
      </c>
    </row>
    <row r="12" spans="1:2" ht="20.100000000000001" customHeight="1">
      <c r="A12" s="6" t="s">
        <v>17</v>
      </c>
      <c r="B12" s="6" t="s">
        <v>83</v>
      </c>
    </row>
    <row r="13" spans="1:2" ht="20.100000000000001" customHeight="1">
      <c r="A13" s="6" t="s">
        <v>30</v>
      </c>
      <c r="B13" s="6" t="s">
        <v>83</v>
      </c>
    </row>
    <row r="14" spans="1:2" ht="20.100000000000001" customHeight="1">
      <c r="A14" s="6" t="s">
        <v>15</v>
      </c>
      <c r="B14" s="6" t="s">
        <v>83</v>
      </c>
    </row>
    <row r="15" spans="1:2" ht="20.100000000000001" customHeight="1">
      <c r="A15" s="6" t="s">
        <v>9</v>
      </c>
      <c r="B15" s="6" t="s">
        <v>83</v>
      </c>
    </row>
    <row r="16" spans="1:2" ht="20.100000000000001" customHeight="1">
      <c r="A16" s="6" t="s">
        <v>8</v>
      </c>
      <c r="B16" s="6" t="s">
        <v>83</v>
      </c>
    </row>
    <row r="17" spans="1:2" ht="20.100000000000001" customHeight="1">
      <c r="A17" s="6" t="s">
        <v>54</v>
      </c>
      <c r="B17" s="6" t="s">
        <v>83</v>
      </c>
    </row>
    <row r="18" spans="1:2" ht="20.100000000000001" customHeight="1">
      <c r="A18" s="6" t="s">
        <v>58</v>
      </c>
      <c r="B18" s="6" t="s">
        <v>83</v>
      </c>
    </row>
    <row r="19" spans="1:2" ht="20.100000000000001" customHeight="1">
      <c r="A19" s="6" t="s">
        <v>44</v>
      </c>
      <c r="B19" s="6" t="s">
        <v>83</v>
      </c>
    </row>
    <row r="20" spans="1:2" ht="20.100000000000001" customHeight="1">
      <c r="A20" s="6" t="s">
        <v>10</v>
      </c>
      <c r="B20" s="6" t="s">
        <v>83</v>
      </c>
    </row>
    <row r="21" spans="1:2" ht="20.100000000000001" customHeight="1">
      <c r="A21" s="6" t="s">
        <v>12</v>
      </c>
      <c r="B21" s="6" t="s">
        <v>84</v>
      </c>
    </row>
    <row r="22" spans="1:2" ht="20.100000000000001" customHeight="1">
      <c r="A22" s="6" t="s">
        <v>20</v>
      </c>
      <c r="B22" s="6" t="s">
        <v>84</v>
      </c>
    </row>
    <row r="23" spans="1:2" ht="20.100000000000001" customHeight="1">
      <c r="A23" s="6" t="s">
        <v>27</v>
      </c>
      <c r="B23" s="6" t="s">
        <v>84</v>
      </c>
    </row>
    <row r="24" spans="1:2" ht="20.100000000000001" customHeight="1">
      <c r="A24" s="6" t="s">
        <v>42</v>
      </c>
      <c r="B24" s="6" t="s">
        <v>84</v>
      </c>
    </row>
    <row r="25" spans="1:2" ht="20.100000000000001" customHeight="1">
      <c r="A25" s="6" t="s">
        <v>50</v>
      </c>
      <c r="B25" s="6" t="s">
        <v>84</v>
      </c>
    </row>
    <row r="26" spans="1:2" ht="20.100000000000001" customHeight="1">
      <c r="A26" s="6" t="s">
        <v>62</v>
      </c>
      <c r="B26" s="6" t="s">
        <v>84</v>
      </c>
    </row>
    <row r="27" spans="1:2" ht="20.100000000000001" customHeight="1">
      <c r="A27" s="6" t="s">
        <v>70</v>
      </c>
      <c r="B27" s="6" t="s">
        <v>84</v>
      </c>
    </row>
    <row r="28" spans="1:2" ht="20.100000000000001" customHeight="1">
      <c r="A28" s="6" t="s">
        <v>66</v>
      </c>
      <c r="B28" s="6" t="s">
        <v>84</v>
      </c>
    </row>
    <row r="29" spans="1:2" ht="20.100000000000001" customHeight="1">
      <c r="A29" s="6" t="s">
        <v>67</v>
      </c>
      <c r="B29" s="6" t="s">
        <v>85</v>
      </c>
    </row>
    <row r="30" spans="1:2" ht="20.100000000000001" customHeight="1">
      <c r="A30" s="6" t="s">
        <v>7</v>
      </c>
      <c r="B30" s="6" t="s">
        <v>85</v>
      </c>
    </row>
    <row r="31" spans="1:2" ht="20.100000000000001" customHeight="1">
      <c r="A31" s="6" t="s">
        <v>64</v>
      </c>
      <c r="B31" s="6" t="s">
        <v>85</v>
      </c>
    </row>
    <row r="32" spans="1:2" ht="20.100000000000001" customHeight="1">
      <c r="A32" s="6" t="s">
        <v>4</v>
      </c>
      <c r="B32" s="6" t="s">
        <v>85</v>
      </c>
    </row>
    <row r="33" spans="1:2" ht="20.100000000000001" customHeight="1">
      <c r="A33" s="6" t="s">
        <v>76</v>
      </c>
      <c r="B33" s="6" t="s">
        <v>85</v>
      </c>
    </row>
    <row r="34" spans="1:2" ht="20.100000000000001" customHeight="1">
      <c r="A34" s="6" t="s">
        <v>19</v>
      </c>
      <c r="B34" s="6" t="s">
        <v>85</v>
      </c>
    </row>
    <row r="35" spans="1:2" ht="20.100000000000001" customHeight="1">
      <c r="A35" s="6" t="s">
        <v>39</v>
      </c>
      <c r="B35" s="6" t="s">
        <v>85</v>
      </c>
    </row>
    <row r="36" spans="1:2" ht="20.100000000000001" customHeight="1">
      <c r="A36" s="6" t="s">
        <v>65</v>
      </c>
      <c r="B36" s="6" t="s">
        <v>85</v>
      </c>
    </row>
    <row r="37" spans="1:2" ht="20.100000000000001" customHeight="1">
      <c r="A37" s="6" t="s">
        <v>51</v>
      </c>
      <c r="B37" s="6" t="s">
        <v>85</v>
      </c>
    </row>
    <row r="38" spans="1:2" ht="20.100000000000001" customHeight="1">
      <c r="A38" s="6" t="s">
        <v>40</v>
      </c>
      <c r="B38" s="6" t="s">
        <v>85</v>
      </c>
    </row>
    <row r="39" spans="1:2" ht="20.100000000000001" customHeight="1">
      <c r="A39" s="6" t="s">
        <v>26</v>
      </c>
      <c r="B39" s="6" t="s">
        <v>85</v>
      </c>
    </row>
    <row r="40" spans="1:2" ht="20.100000000000001" customHeight="1">
      <c r="A40" s="6" t="s">
        <v>46</v>
      </c>
      <c r="B40" s="6" t="s">
        <v>85</v>
      </c>
    </row>
    <row r="41" spans="1:2" ht="20.100000000000001" customHeight="1">
      <c r="A41" s="6" t="s">
        <v>73</v>
      </c>
      <c r="B41" s="6" t="s">
        <v>86</v>
      </c>
    </row>
    <row r="42" spans="1:2" ht="20.100000000000001" customHeight="1">
      <c r="A42" s="6" t="s">
        <v>48</v>
      </c>
      <c r="B42" s="6" t="s">
        <v>86</v>
      </c>
    </row>
    <row r="43" spans="1:2" ht="20.100000000000001" customHeight="1">
      <c r="A43" s="6" t="s">
        <v>49</v>
      </c>
      <c r="B43" s="6" t="s">
        <v>86</v>
      </c>
    </row>
    <row r="44" spans="1:2" ht="20.100000000000001" customHeight="1">
      <c r="A44" s="6" t="s">
        <v>72</v>
      </c>
      <c r="B44" s="6" t="s">
        <v>86</v>
      </c>
    </row>
    <row r="45" spans="1:2" ht="20.100000000000001" customHeight="1">
      <c r="A45" s="6" t="s">
        <v>78</v>
      </c>
      <c r="B45" s="6" t="s">
        <v>86</v>
      </c>
    </row>
    <row r="46" spans="1:2" ht="20.100000000000001" customHeight="1">
      <c r="A46" s="6" t="s">
        <v>77</v>
      </c>
      <c r="B46" s="6" t="s">
        <v>86</v>
      </c>
    </row>
    <row r="47" spans="1:2" ht="20.100000000000001" customHeight="1">
      <c r="A47" s="6" t="s">
        <v>33</v>
      </c>
      <c r="B47" s="6" t="s">
        <v>86</v>
      </c>
    </row>
    <row r="48" spans="1:2" ht="20.100000000000001" customHeight="1">
      <c r="A48" s="6" t="s">
        <v>25</v>
      </c>
      <c r="B48" s="6" t="s">
        <v>86</v>
      </c>
    </row>
    <row r="49" spans="1:2" ht="20.100000000000001" customHeight="1">
      <c r="A49" s="6" t="s">
        <v>63</v>
      </c>
      <c r="B49" s="6" t="s">
        <v>87</v>
      </c>
    </row>
    <row r="50" spans="1:2" ht="20.100000000000001" customHeight="1">
      <c r="A50" s="6" t="s">
        <v>5</v>
      </c>
      <c r="B50" s="6" t="s">
        <v>87</v>
      </c>
    </row>
    <row r="51" spans="1:2" ht="20.100000000000001" customHeight="1">
      <c r="A51" s="6" t="s">
        <v>69</v>
      </c>
      <c r="B51" s="6" t="s">
        <v>87</v>
      </c>
    </row>
    <row r="52" spans="1:2" ht="20.100000000000001" customHeight="1">
      <c r="A52" s="6" t="s">
        <v>37</v>
      </c>
      <c r="B52" s="6" t="s">
        <v>87</v>
      </c>
    </row>
    <row r="53" spans="1:2" ht="20.100000000000001" customHeight="1">
      <c r="A53" s="6" t="s">
        <v>16</v>
      </c>
      <c r="B53" s="6" t="s">
        <v>87</v>
      </c>
    </row>
    <row r="54" spans="1:2" ht="20.100000000000001" customHeight="1">
      <c r="A54" s="6" t="s">
        <v>68</v>
      </c>
      <c r="B54" s="6" t="s">
        <v>87</v>
      </c>
    </row>
    <row r="55" spans="1:2" ht="20.100000000000001" customHeight="1">
      <c r="A55" s="6" t="s">
        <v>22</v>
      </c>
      <c r="B55" s="6" t="s">
        <v>87</v>
      </c>
    </row>
    <row r="56" spans="1:2" ht="20.100000000000001" customHeight="1">
      <c r="A56" s="6" t="s">
        <v>36</v>
      </c>
      <c r="B56" s="6" t="s">
        <v>87</v>
      </c>
    </row>
    <row r="57" spans="1:2" ht="20.100000000000001" customHeight="1">
      <c r="A57" s="6" t="s">
        <v>75</v>
      </c>
      <c r="B57" s="6" t="s">
        <v>87</v>
      </c>
    </row>
    <row r="58" spans="1:2" ht="20.100000000000001" customHeight="1">
      <c r="A58" s="6" t="s">
        <v>3</v>
      </c>
      <c r="B58" s="6" t="s">
        <v>88</v>
      </c>
    </row>
    <row r="59" spans="1:2" ht="20.100000000000001" customHeight="1">
      <c r="A59" s="6" t="s">
        <v>74</v>
      </c>
      <c r="B59" s="6" t="s">
        <v>88</v>
      </c>
    </row>
    <row r="60" spans="1:2" ht="20.100000000000001" customHeight="1">
      <c r="A60" s="6" t="s">
        <v>18</v>
      </c>
      <c r="B60" s="6" t="s">
        <v>88</v>
      </c>
    </row>
    <row r="61" spans="1:2" ht="20.100000000000001" customHeight="1">
      <c r="A61" s="6" t="s">
        <v>45</v>
      </c>
      <c r="B61" s="6" t="s">
        <v>88</v>
      </c>
    </row>
    <row r="62" spans="1:2" ht="20.100000000000001" customHeight="1">
      <c r="A62" s="6" t="s">
        <v>56</v>
      </c>
      <c r="B62" s="6" t="s">
        <v>88</v>
      </c>
    </row>
    <row r="63" spans="1:2" ht="20.100000000000001" customHeight="1">
      <c r="A63" s="6" t="s">
        <v>29</v>
      </c>
      <c r="B63" s="6" t="s">
        <v>88</v>
      </c>
    </row>
    <row r="64" spans="1:2" ht="20.100000000000001" customHeight="1">
      <c r="A64" s="6" t="s">
        <v>55</v>
      </c>
      <c r="B64" s="6" t="s">
        <v>88</v>
      </c>
    </row>
    <row r="65" spans="1:2" ht="20.100000000000001" customHeight="1">
      <c r="A65" s="6" t="s">
        <v>60</v>
      </c>
      <c r="B65" s="6" t="s">
        <v>88</v>
      </c>
    </row>
    <row r="66" spans="1:2" ht="20.25" customHeight="1">
      <c r="A66" s="6" t="s">
        <v>38</v>
      </c>
      <c r="B66" s="6" t="s">
        <v>89</v>
      </c>
    </row>
    <row r="67" spans="1:2" ht="20.100000000000001" customHeight="1">
      <c r="A67" s="6" t="s">
        <v>6</v>
      </c>
      <c r="B67" s="6" t="s">
        <v>89</v>
      </c>
    </row>
    <row r="68" spans="1:2" ht="20.100000000000001" customHeight="1">
      <c r="A68" s="6" t="s">
        <v>21</v>
      </c>
      <c r="B68" s="6" t="s">
        <v>89</v>
      </c>
    </row>
    <row r="69" spans="1:2" ht="20.100000000000001" customHeight="1">
      <c r="A69" s="6" t="s">
        <v>43</v>
      </c>
      <c r="B69" s="6" t="s">
        <v>89</v>
      </c>
    </row>
    <row r="70" spans="1:2" ht="20.100000000000001" customHeight="1">
      <c r="A70" s="6" t="s">
        <v>34</v>
      </c>
      <c r="B70" s="6" t="s">
        <v>89</v>
      </c>
    </row>
    <row r="71" spans="1:2" ht="20.100000000000001" customHeight="1">
      <c r="A71" s="6" t="s">
        <v>13</v>
      </c>
      <c r="B71" s="6" t="s">
        <v>89</v>
      </c>
    </row>
    <row r="72" spans="1:2" ht="20.100000000000001" customHeight="1">
      <c r="A72" s="6" t="s">
        <v>61</v>
      </c>
      <c r="B72" s="6" t="s">
        <v>89</v>
      </c>
    </row>
    <row r="73" spans="1:2" ht="20.100000000000001" customHeight="1">
      <c r="A73" s="6" t="s">
        <v>14</v>
      </c>
      <c r="B73" s="6" t="s">
        <v>89</v>
      </c>
    </row>
    <row r="74" spans="1:2" ht="20.100000000000001" customHeight="1">
      <c r="A74" s="6" t="s">
        <v>35</v>
      </c>
      <c r="B74" s="6" t="s">
        <v>89</v>
      </c>
    </row>
    <row r="75" spans="1:2" ht="20.100000000000001" customHeight="1">
      <c r="A75" s="6" t="s">
        <v>31</v>
      </c>
      <c r="B75" s="6" t="s">
        <v>90</v>
      </c>
    </row>
    <row r="76" spans="1:2" ht="20.100000000000001" customHeight="1">
      <c r="A76" s="6" t="s">
        <v>53</v>
      </c>
      <c r="B76" s="6" t="s">
        <v>90</v>
      </c>
    </row>
    <row r="77" spans="1:2" ht="20.100000000000001" customHeight="1">
      <c r="A77" s="6" t="s">
        <v>52</v>
      </c>
      <c r="B77" s="6" t="s">
        <v>90</v>
      </c>
    </row>
    <row r="78" spans="1:2" ht="20.100000000000001" customHeight="1">
      <c r="A78" s="6" t="s">
        <v>41</v>
      </c>
      <c r="B78" s="6" t="s">
        <v>90</v>
      </c>
    </row>
    <row r="79" spans="1:2" ht="20.100000000000001" customHeight="1">
      <c r="A79" s="6" t="s">
        <v>24</v>
      </c>
      <c r="B79" s="6" t="s">
        <v>90</v>
      </c>
    </row>
  </sheetData>
  <sheetProtection algorithmName="SHA-512" hashValue="YgpnTDjglExZPFruUmtDfm/FRyGqTyvEeqLy1mWKTf1ROufze615NuJ3ms+2kq9j+qnuk4ZAOR8VqH3+/6cJXw==" saltValue="Jzi+l5X5FVp6k/JRc+P0J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vt:lpstr>
      <vt:lpstr>DATA</vt:lpstr>
      <vt:lpstr>เขตพื้นที่</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Huijung</dc:creator>
  <cp:lastModifiedBy>Admin</cp:lastModifiedBy>
  <dcterms:created xsi:type="dcterms:W3CDTF">2023-02-20T08:52:01Z</dcterms:created>
  <dcterms:modified xsi:type="dcterms:W3CDTF">2023-04-20T03:22:11Z</dcterms:modified>
</cp:coreProperties>
</file>