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AA517962-B724-4E4C-A433-554D070B82C3}" xr6:coauthVersionLast="36" xr6:coauthVersionMax="47" xr10:uidLastSave="{00000000-0000-0000-0000-000000000000}"/>
  <bookViews>
    <workbookView xWindow="0" yWindow="0" windowWidth="17970" windowHeight="5895" activeTab="4" xr2:uid="{E43A8702-34E5-477A-A311-1ACFA66FBDE9}"/>
  </bookViews>
  <sheets>
    <sheet name="ทุกจังหวัดและทุกอำเภอ" sheetId="1" r:id="rId1"/>
    <sheet name="Sheet1" sheetId="7" r:id="rId2"/>
    <sheet name="Sheet3" sheetId="9" r:id="rId3"/>
    <sheet name="Sheet2" sheetId="10" r:id="rId4"/>
    <sheet name="DASH" sheetId="6" r:id="rId5"/>
    <sheet name="DATA" sheetId="3" state="hidden" r:id="rId6"/>
    <sheet name="เขตพื้นที่" sheetId="5" state="hidden" r:id="rId7"/>
  </sheets>
  <definedNames>
    <definedName name="_xlchart.v5.0" hidden="1">DASH!$D$3</definedName>
    <definedName name="_xlchart.v5.1" hidden="1">DASH!$D$4:$D$80</definedName>
    <definedName name="_xlchart.v5.2" hidden="1">DASH!$E$3</definedName>
    <definedName name="_xlchart.v5.3" hidden="1">DASH!$E$4:$E$80</definedName>
    <definedName name="_xlnm.Print_Titles" localSheetId="0">ทุกจังหวัดและทุกอำเภอ!$4:$4</definedName>
    <definedName name="Slicer_เขตพื้นที่">#N/A</definedName>
  </definedNames>
  <calcPr calcId="191029"/>
  <pivotCaches>
    <pivotCache cacheId="20"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7" l="1"/>
  <c r="B79" i="7"/>
  <c r="B4" i="3" l="1"/>
  <c r="D4" i="3" s="1"/>
  <c r="B80" i="3"/>
  <c r="D80" i="3" s="1"/>
  <c r="B79" i="3"/>
  <c r="D79" i="3" s="1"/>
  <c r="B78" i="3"/>
  <c r="D78" i="3" s="1"/>
  <c r="B77" i="3"/>
  <c r="D77" i="3" s="1"/>
  <c r="B76" i="3"/>
  <c r="D76" i="3" s="1"/>
  <c r="B75" i="3"/>
  <c r="D75" i="3" s="1"/>
  <c r="B74" i="3"/>
  <c r="D74" i="3" s="1"/>
  <c r="B73" i="3"/>
  <c r="D73" i="3" s="1"/>
  <c r="B72" i="3"/>
  <c r="D72" i="3" s="1"/>
  <c r="B71" i="3"/>
  <c r="D71" i="3" s="1"/>
  <c r="B70" i="3"/>
  <c r="D70" i="3" s="1"/>
  <c r="B69" i="3"/>
  <c r="D69" i="3" s="1"/>
  <c r="B68" i="3"/>
  <c r="D68" i="3" s="1"/>
  <c r="B67" i="3"/>
  <c r="D67" i="3" s="1"/>
  <c r="B66" i="3"/>
  <c r="D66" i="3" s="1"/>
  <c r="B65" i="3"/>
  <c r="D65" i="3" s="1"/>
  <c r="B64" i="3"/>
  <c r="D64" i="3" s="1"/>
  <c r="B63" i="3"/>
  <c r="D63" i="3" s="1"/>
  <c r="B62" i="3"/>
  <c r="D62" i="3" s="1"/>
  <c r="B61" i="3"/>
  <c r="D61" i="3" s="1"/>
  <c r="B60" i="3"/>
  <c r="D60" i="3" s="1"/>
  <c r="B59" i="3"/>
  <c r="D59" i="3" s="1"/>
  <c r="B58" i="3"/>
  <c r="D58" i="3" s="1"/>
  <c r="B57" i="3"/>
  <c r="D57" i="3" s="1"/>
  <c r="B56" i="3"/>
  <c r="D56" i="3" s="1"/>
  <c r="B55" i="3"/>
  <c r="D55" i="3" s="1"/>
  <c r="B54" i="3"/>
  <c r="D54" i="3" s="1"/>
  <c r="B53" i="3"/>
  <c r="D53" i="3" s="1"/>
  <c r="B52" i="3"/>
  <c r="D52" i="3" s="1"/>
  <c r="B51" i="3"/>
  <c r="D51" i="3" s="1"/>
  <c r="B50" i="3"/>
  <c r="D50" i="3" s="1"/>
  <c r="B49" i="3"/>
  <c r="D49" i="3" s="1"/>
  <c r="B48" i="3"/>
  <c r="D48" i="3" s="1"/>
  <c r="B47" i="3"/>
  <c r="D47" i="3" s="1"/>
  <c r="B46" i="3"/>
  <c r="D46" i="3" s="1"/>
  <c r="B45" i="3"/>
  <c r="D45" i="3" s="1"/>
  <c r="B44" i="3"/>
  <c r="D44" i="3" s="1"/>
  <c r="B43" i="3"/>
  <c r="D43" i="3" s="1"/>
  <c r="B42" i="3"/>
  <c r="D42" i="3" s="1"/>
  <c r="B41" i="3"/>
  <c r="D41" i="3" s="1"/>
  <c r="B40" i="3"/>
  <c r="D40" i="3" s="1"/>
  <c r="B39" i="3"/>
  <c r="D39" i="3" s="1"/>
  <c r="B38" i="3"/>
  <c r="D38" i="3" s="1"/>
  <c r="B37" i="3"/>
  <c r="D37" i="3" s="1"/>
  <c r="B36" i="3"/>
  <c r="D36" i="3" s="1"/>
  <c r="B35" i="3"/>
  <c r="D35" i="3" s="1"/>
  <c r="B34" i="3"/>
  <c r="D34" i="3" s="1"/>
  <c r="B33" i="3"/>
  <c r="D33" i="3" s="1"/>
  <c r="B32" i="3"/>
  <c r="D32" i="3" s="1"/>
  <c r="B31" i="3"/>
  <c r="D31" i="3" s="1"/>
  <c r="B30" i="3"/>
  <c r="D30" i="3" s="1"/>
  <c r="B29" i="3"/>
  <c r="D29" i="3" s="1"/>
  <c r="B28" i="3"/>
  <c r="D28" i="3" s="1"/>
  <c r="B27" i="3"/>
  <c r="D27" i="3" s="1"/>
  <c r="B26" i="3"/>
  <c r="D26" i="3" s="1"/>
  <c r="B25" i="3"/>
  <c r="D25" i="3" s="1"/>
  <c r="B24" i="3"/>
  <c r="D24" i="3" s="1"/>
  <c r="B23" i="3"/>
  <c r="D23" i="3" s="1"/>
  <c r="B22" i="3"/>
  <c r="D22" i="3" s="1"/>
  <c r="B21" i="3"/>
  <c r="D21" i="3" s="1"/>
  <c r="B20" i="3"/>
  <c r="D20" i="3" s="1"/>
  <c r="B19" i="3"/>
  <c r="D19" i="3" s="1"/>
  <c r="B18" i="3"/>
  <c r="D18" i="3" s="1"/>
  <c r="B17" i="3"/>
  <c r="D17" i="3" s="1"/>
  <c r="B16" i="3"/>
  <c r="D16" i="3" s="1"/>
  <c r="B15" i="3"/>
  <c r="D15" i="3" s="1"/>
  <c r="B14" i="3"/>
  <c r="D14" i="3" s="1"/>
  <c r="B13" i="3"/>
  <c r="D13" i="3" s="1"/>
  <c r="B12" i="3"/>
  <c r="D12" i="3" s="1"/>
  <c r="B11" i="3"/>
  <c r="D11" i="3" s="1"/>
  <c r="B10" i="3"/>
  <c r="D10" i="3" s="1"/>
  <c r="B9" i="3"/>
  <c r="D9" i="3" s="1"/>
  <c r="B8" i="3"/>
  <c r="D8" i="3" s="1"/>
  <c r="B7" i="3"/>
  <c r="D7" i="3" s="1"/>
  <c r="B6" i="3"/>
  <c r="D6" i="3" s="1"/>
  <c r="B5" i="3"/>
  <c r="D5" i="3" s="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4" i="3"/>
  <c r="D683" i="1"/>
  <c r="C54" i="3" s="1"/>
  <c r="C683" i="1"/>
  <c r="D664" i="1"/>
  <c r="C53" i="3" s="1"/>
  <c r="C664" i="1"/>
  <c r="D641" i="1"/>
  <c r="C52" i="3" s="1"/>
  <c r="C641" i="1"/>
  <c r="D632" i="1"/>
  <c r="C51" i="3" s="1"/>
  <c r="C632" i="1"/>
  <c r="D618" i="1"/>
  <c r="C50" i="3" s="1"/>
  <c r="C618" i="1"/>
  <c r="D606" i="1"/>
  <c r="C49" i="3" s="1"/>
  <c r="C606" i="1"/>
  <c r="D700" i="1"/>
  <c r="C55" i="3" s="1"/>
  <c r="C700" i="1"/>
  <c r="D708" i="1"/>
  <c r="C56" i="3" s="1"/>
  <c r="C708" i="1"/>
  <c r="D715" i="1"/>
  <c r="C57" i="3" s="1"/>
  <c r="C715" i="1"/>
  <c r="D719" i="1"/>
  <c r="C58" i="3" s="1"/>
  <c r="C719" i="1"/>
  <c r="D723" i="1"/>
  <c r="C59" i="3" s="1"/>
  <c r="C723" i="1"/>
  <c r="D737" i="1"/>
  <c r="C60" i="3" s="1"/>
  <c r="C737" i="1"/>
  <c r="D747" i="1" l="1"/>
  <c r="C61" i="3" s="1"/>
  <c r="C747" i="1"/>
  <c r="D754" i="1" l="1"/>
  <c r="C62" i="3" s="1"/>
  <c r="C754" i="1"/>
  <c r="D765" i="1"/>
  <c r="C63" i="3" s="1"/>
  <c r="C765" i="1"/>
  <c r="D785" i="1"/>
  <c r="C64" i="3" s="1"/>
  <c r="C785" i="1"/>
  <c r="D803" i="1"/>
  <c r="C65" i="3" s="1"/>
  <c r="C803" i="1"/>
  <c r="D813" i="1"/>
  <c r="C66" i="3" s="1"/>
  <c r="C813" i="1"/>
  <c r="D823" i="1"/>
  <c r="C67" i="3" s="1"/>
  <c r="C823" i="1"/>
  <c r="D830" i="1"/>
  <c r="C68" i="3" s="1"/>
  <c r="C830" i="1"/>
  <c r="D838" i="1"/>
  <c r="C69" i="3" s="1"/>
  <c r="C838" i="1"/>
  <c r="D859" i="1"/>
  <c r="C70" i="3" s="1"/>
  <c r="C859" i="1"/>
  <c r="D869" i="1"/>
  <c r="C71" i="3" s="1"/>
  <c r="C869" i="1"/>
  <c r="D878" i="1"/>
  <c r="C72" i="3" s="1"/>
  <c r="C878" i="1"/>
  <c r="D904" i="1"/>
  <c r="C73" i="3" s="1"/>
  <c r="C904" i="1"/>
  <c r="D912" i="1"/>
  <c r="C74" i="3" s="1"/>
  <c r="C912" i="1"/>
  <c r="D931" i="1"/>
  <c r="C75" i="3" s="1"/>
  <c r="C931" i="1"/>
  <c r="D957" i="1"/>
  <c r="C76" i="3" s="1"/>
  <c r="C957" i="1"/>
  <c r="D966" i="1"/>
  <c r="C77" i="3" s="1"/>
  <c r="C966" i="1"/>
  <c r="D978" i="1"/>
  <c r="C78" i="3" s="1"/>
  <c r="C978" i="1"/>
  <c r="D993" i="1"/>
  <c r="C79" i="3" s="1"/>
  <c r="C993" i="1"/>
  <c r="D1002" i="1"/>
  <c r="C80" i="3" s="1"/>
  <c r="C1002" i="1"/>
  <c r="D585" i="1"/>
  <c r="C48" i="3" s="1"/>
  <c r="C585" i="1"/>
  <c r="D574" i="1"/>
  <c r="C47" i="3" s="1"/>
  <c r="C574" i="1"/>
  <c r="D565" i="1"/>
  <c r="C46" i="3" s="1"/>
  <c r="C565" i="1"/>
  <c r="D559" i="1"/>
  <c r="C45" i="3" s="1"/>
  <c r="C559" i="1"/>
  <c r="D549" i="1"/>
  <c r="C44" i="3" s="1"/>
  <c r="C549" i="1"/>
  <c r="D540" i="1"/>
  <c r="C43" i="3" s="1"/>
  <c r="C540" i="1"/>
  <c r="D532" i="1"/>
  <c r="C42" i="3" s="1"/>
  <c r="C532" i="1"/>
  <c r="D518" i="1"/>
  <c r="C41" i="3" s="1"/>
  <c r="C518" i="1"/>
  <c r="D514" i="1"/>
  <c r="C40" i="3" s="1"/>
  <c r="C514" i="1"/>
  <c r="D504" i="1"/>
  <c r="C39" i="3" s="1"/>
  <c r="C504" i="1"/>
  <c r="D491" i="1"/>
  <c r="C38" i="3" s="1"/>
  <c r="C491" i="1"/>
  <c r="D479" i="1"/>
  <c r="C37" i="3" s="1"/>
  <c r="C479" i="1"/>
  <c r="D470" i="1"/>
  <c r="C36" i="3" s="1"/>
  <c r="C470" i="1"/>
  <c r="D460" i="1"/>
  <c r="C35" i="3" s="1"/>
  <c r="C460" i="1"/>
  <c r="D443" i="1"/>
  <c r="C34" i="3" s="1"/>
  <c r="C443" i="1"/>
  <c r="D430" i="1"/>
  <c r="C33" i="3" s="1"/>
  <c r="C430" i="1"/>
  <c r="D422" i="1"/>
  <c r="C32" i="3" s="1"/>
  <c r="C422" i="1"/>
  <c r="D413" i="1"/>
  <c r="C31" i="3" s="1"/>
  <c r="C413" i="1"/>
  <c r="D405" i="1"/>
  <c r="C30" i="3" s="1"/>
  <c r="C405" i="1"/>
  <c r="D381" i="1"/>
  <c r="C29" i="3" s="1"/>
  <c r="C381" i="1"/>
  <c r="D372" i="1"/>
  <c r="C28" i="3" s="1"/>
  <c r="C372" i="1"/>
  <c r="D356" i="1"/>
  <c r="C27" i="3" s="1"/>
  <c r="C356" i="1"/>
  <c r="D342" i="1"/>
  <c r="C26" i="3" s="1"/>
  <c r="C342" i="1"/>
  <c r="D335" i="1"/>
  <c r="C25" i="3" s="1"/>
  <c r="C335" i="1"/>
  <c r="D319" i="1"/>
  <c r="C24" i="3" s="1"/>
  <c r="C319" i="1"/>
  <c r="D295" i="1"/>
  <c r="C23" i="3" s="1"/>
  <c r="C295" i="1"/>
  <c r="D262" i="1"/>
  <c r="C22" i="3" s="1"/>
  <c r="C262" i="1"/>
  <c r="D249" i="1"/>
  <c r="C21" i="3" s="1"/>
  <c r="C249" i="1"/>
  <c r="D241" i="1"/>
  <c r="C20" i="3" s="1"/>
  <c r="C241" i="1"/>
  <c r="D236" i="1"/>
  <c r="C19" i="3" s="1"/>
  <c r="C236" i="1"/>
  <c r="D226" i="1"/>
  <c r="C18" i="3" s="1"/>
  <c r="C226" i="1"/>
  <c r="D218" i="1"/>
  <c r="C17" i="3" s="1"/>
  <c r="C218" i="1"/>
  <c r="D207" i="1"/>
  <c r="C16" i="3" s="1"/>
  <c r="C207" i="1"/>
  <c r="D198" i="1"/>
  <c r="C15" i="3" s="1"/>
  <c r="C198" i="1"/>
  <c r="D181" i="1"/>
  <c r="C14" i="3" s="1"/>
  <c r="C181" i="1"/>
  <c r="D172" i="1"/>
  <c r="C13" i="3" s="1"/>
  <c r="C172" i="1"/>
  <c r="D160" i="1"/>
  <c r="C12" i="3" s="1"/>
  <c r="C160" i="1"/>
  <c r="D148" i="1"/>
  <c r="C11" i="3" s="1"/>
  <c r="C148" i="1"/>
  <c r="D137" i="1"/>
  <c r="C10" i="3" s="1"/>
  <c r="C137" i="1"/>
  <c r="D110" i="1"/>
  <c r="C9" i="3" s="1"/>
  <c r="C110" i="1"/>
  <c r="D101" i="1"/>
  <c r="C8" i="3" s="1"/>
  <c r="C101" i="1"/>
  <c r="D89" i="1"/>
  <c r="C7" i="3" s="1"/>
  <c r="C89" i="1"/>
  <c r="D70" i="1"/>
  <c r="C6" i="3" s="1"/>
  <c r="C70" i="1"/>
  <c r="D56" i="1"/>
  <c r="C5" i="3" s="1"/>
  <c r="C56" i="1"/>
  <c r="D5" i="1"/>
  <c r="C4" i="3" s="1"/>
  <c r="C5" i="1"/>
</calcChain>
</file>

<file path=xl/sharedStrings.xml><?xml version="1.0" encoding="utf-8"?>
<sst xmlns="http://schemas.openxmlformats.org/spreadsheetml/2006/main" count="1503" uniqueCount="1025">
  <si>
    <t>รายงานการบันทึกข้อมูลอาสาสมัครเกษตร (อกษ.) สาขาอาสาปศุสัตว์</t>
  </si>
  <si>
    <t>ลำดับ</t>
  </si>
  <si>
    <t>จังหวัด/อำเภอ</t>
  </si>
  <si>
    <t>เป้าหมาย
(ราย)</t>
  </si>
  <si>
    <t>บันทึกในระบบ
(ราย)</t>
  </si>
  <si>
    <t>กรุงเทพมหานคร</t>
  </si>
  <si>
    <t>เขตหนองจอก</t>
  </si>
  <si>
    <t>เขตบางเขน</t>
  </si>
  <si>
    <t>เขตบางกะปิ</t>
  </si>
  <si>
    <t>เขตดุสิต</t>
  </si>
  <si>
    <t>เขตบางรัก</t>
  </si>
  <si>
    <t>เขตปทุมวัน</t>
  </si>
  <si>
    <t>เขตป้อมปราบศัตรูพ่าย</t>
  </si>
  <si>
    <t>เขตบางซื่อ</t>
  </si>
  <si>
    <t>เขตพระนคร</t>
  </si>
  <si>
    <t>เขตพระโขนง</t>
  </si>
  <si>
    <t>เขตมีนบุรี</t>
  </si>
  <si>
    <t>เขตลาดกระบัง</t>
  </si>
  <si>
    <t>เขตยานนาวา</t>
  </si>
  <si>
    <t>เขตสัมพันธวงศ์</t>
  </si>
  <si>
    <t>เขตพญาไท</t>
  </si>
  <si>
    <t>เขตธนบุรี</t>
  </si>
  <si>
    <t>เขตบางกอกใหญ่</t>
  </si>
  <si>
    <t>เขตห้วยขวาง</t>
  </si>
  <si>
    <t>เขตคลองสาน</t>
  </si>
  <si>
    <t>เขตตลิ่งชัน</t>
  </si>
  <si>
    <t>เขตบางกอกน้อย</t>
  </si>
  <si>
    <t>เขตบางขุนเทียน</t>
  </si>
  <si>
    <t>เขตภาษีเจริญ</t>
  </si>
  <si>
    <t>เขตหนองแขม</t>
  </si>
  <si>
    <t>เขตราษฎร์บูรณะ</t>
  </si>
  <si>
    <t>เขตบางพลัด</t>
  </si>
  <si>
    <t>เขตดินแดง</t>
  </si>
  <si>
    <t>เขตบึงกุ่ม</t>
  </si>
  <si>
    <t>เขตสาทร</t>
  </si>
  <si>
    <t>เขตจตุจักร</t>
  </si>
  <si>
    <t>เขตบางคอแหลม</t>
  </si>
  <si>
    <t>เขตประเวศ</t>
  </si>
  <si>
    <t>เขตคลองเตย</t>
  </si>
  <si>
    <t>เขตสวนหลวง</t>
  </si>
  <si>
    <t>เขตจอมทอง</t>
  </si>
  <si>
    <t>เขตดอนเมือง</t>
  </si>
  <si>
    <t>เขตราชเทวี</t>
  </si>
  <si>
    <t>เขตลาดพร้าว</t>
  </si>
  <si>
    <t>เขตวัฒนา</t>
  </si>
  <si>
    <t>เขตบางแค</t>
  </si>
  <si>
    <t>เขตหลักสี่</t>
  </si>
  <si>
    <t>เขตสายไหม</t>
  </si>
  <si>
    <t>เขตคันนายาว</t>
  </si>
  <si>
    <t>เขตสะพานสูง</t>
  </si>
  <si>
    <t>เขตวังทองหลาง</t>
  </si>
  <si>
    <t>เขตคลองสามวา</t>
  </si>
  <si>
    <t>เขตบางนา</t>
  </si>
  <si>
    <t>เขตทวีวัฒนา</t>
  </si>
  <si>
    <t>เขตทุ่งครุ</t>
  </si>
  <si>
    <t>เขตบางบอน</t>
  </si>
  <si>
    <t>กาญจนบุรี</t>
  </si>
  <si>
    <t>เมืองกาญจนบุรี</t>
  </si>
  <si>
    <t>ไทรโยค</t>
  </si>
  <si>
    <t>บ่อพลอย</t>
  </si>
  <si>
    <t>ศรีสวัสดิ์</t>
  </si>
  <si>
    <t>ท่ามะกา</t>
  </si>
  <si>
    <t>ท่าม่วง</t>
  </si>
  <si>
    <t>ทองผาภูมิ</t>
  </si>
  <si>
    <t>สังขละบุรี</t>
  </si>
  <si>
    <t>พนมทวน</t>
  </si>
  <si>
    <t>เลาขวัญ</t>
  </si>
  <si>
    <t>ด่านมะขามเตี้ย</t>
  </si>
  <si>
    <t>หนองปรือ</t>
  </si>
  <si>
    <t>ห้วยกระเจา</t>
  </si>
  <si>
    <t>กาฬสินธุ์</t>
  </si>
  <si>
    <t>เมืองกาฬสินธุ์</t>
  </si>
  <si>
    <t>นามน</t>
  </si>
  <si>
    <t>กมลาไสย</t>
  </si>
  <si>
    <t>ร่องคำ</t>
  </si>
  <si>
    <t>กุฉินารายณ์</t>
  </si>
  <si>
    <t>เขาวง</t>
  </si>
  <si>
    <t>ยางตลาด</t>
  </si>
  <si>
    <t>ห้วยเม็ก</t>
  </si>
  <si>
    <t>สหัสขันธ์</t>
  </si>
  <si>
    <t>คำม่วง</t>
  </si>
  <si>
    <t>ท่าคันโท</t>
  </si>
  <si>
    <t>หนองกุงศรี</t>
  </si>
  <si>
    <t>สมเด็จ</t>
  </si>
  <si>
    <t>ห้วยผึ้ง</t>
  </si>
  <si>
    <t>สามชัย</t>
  </si>
  <si>
    <t>นาคู</t>
  </si>
  <si>
    <t>ดอนจาน</t>
  </si>
  <si>
    <t>ฆ้องชัย</t>
  </si>
  <si>
    <t>กำแพงเพชร</t>
  </si>
  <si>
    <t>เมืองกำแพงเพชร</t>
  </si>
  <si>
    <t>ไทรงาม</t>
  </si>
  <si>
    <t>คลองลาน</t>
  </si>
  <si>
    <t>ขาณุวรลักษบุรี</t>
  </si>
  <si>
    <t>คลองขลุง</t>
  </si>
  <si>
    <t>พรานกระต่าย</t>
  </si>
  <si>
    <t>ลานกระบือ</t>
  </si>
  <si>
    <t>ทรายทองวัฒนา</t>
  </si>
  <si>
    <t>ปางศิลาทอง</t>
  </si>
  <si>
    <t>บึงสามัคคี</t>
  </si>
  <si>
    <t>โกสัมพีนคร</t>
  </si>
  <si>
    <t>กระบี่</t>
  </si>
  <si>
    <t>เมืองกระบี่</t>
  </si>
  <si>
    <t>เขาพนม</t>
  </si>
  <si>
    <t>เกาะลันตา</t>
  </si>
  <si>
    <t>คลองท่อม</t>
  </si>
  <si>
    <t>อ่าวลึก</t>
  </si>
  <si>
    <t>ปลายพระยา</t>
  </si>
  <si>
    <t>ลำทับ</t>
  </si>
  <si>
    <t>เหนือคลอง</t>
  </si>
  <si>
    <t>ขอนแก่น</t>
  </si>
  <si>
    <t>เมืองขอนแก่น</t>
  </si>
  <si>
    <t>บ้านฝาง</t>
  </si>
  <si>
    <t>พระยืน</t>
  </si>
  <si>
    <t>หนองเรือ</t>
  </si>
  <si>
    <t>ชุมแพ</t>
  </si>
  <si>
    <t>สีชมพู</t>
  </si>
  <si>
    <t>น้ำพอง</t>
  </si>
  <si>
    <t>อุบลรัตน์</t>
  </si>
  <si>
    <t>กระนวน</t>
  </si>
  <si>
    <t>บ้านไผ่</t>
  </si>
  <si>
    <t>เปือยน้อย</t>
  </si>
  <si>
    <t>พล</t>
  </si>
  <si>
    <t>แวงใหญ่</t>
  </si>
  <si>
    <t>แวงน้อย</t>
  </si>
  <si>
    <t>หนองสองห้อง</t>
  </si>
  <si>
    <t>ภูเวียง</t>
  </si>
  <si>
    <t>มัญจาคีรี</t>
  </si>
  <si>
    <t>ชนบท</t>
  </si>
  <si>
    <t>เขาสวนกวาง</t>
  </si>
  <si>
    <t>ภูผาม่าน</t>
  </si>
  <si>
    <t>ซำสูง</t>
  </si>
  <si>
    <t>โคกโพธิ์ไชย</t>
  </si>
  <si>
    <t>หนองนาคำ</t>
  </si>
  <si>
    <t>บ้านแฮด</t>
  </si>
  <si>
    <t>โนนศิลา</t>
  </si>
  <si>
    <t>เวียงเก่า</t>
  </si>
  <si>
    <t>จันทบุรี</t>
  </si>
  <si>
    <t>เมืองจันทบุรี</t>
  </si>
  <si>
    <t>ขลุง</t>
  </si>
  <si>
    <t>ท่าใหม่</t>
  </si>
  <si>
    <t>โป่งน้ำร้อน</t>
  </si>
  <si>
    <t>มะขาม</t>
  </si>
  <si>
    <t>แหลมสิงห์</t>
  </si>
  <si>
    <t>สอยดาว</t>
  </si>
  <si>
    <t>แก่งหางแมว</t>
  </si>
  <si>
    <t>นายายอาม</t>
  </si>
  <si>
    <t>เขาคิชฌกูฏ</t>
  </si>
  <si>
    <t>ฉะเชิงเทรา</t>
  </si>
  <si>
    <t>เมืองฉะเชิงเทรา</t>
  </si>
  <si>
    <t>บางคล้า</t>
  </si>
  <si>
    <t>บางน้ำเปรี้ยว</t>
  </si>
  <si>
    <t>บางปะกง</t>
  </si>
  <si>
    <t>บ้านโพธิ์</t>
  </si>
  <si>
    <t>พนมสารคาม</t>
  </si>
  <si>
    <t>ราชสาส์น</t>
  </si>
  <si>
    <t>สนามชัยเขต</t>
  </si>
  <si>
    <t>แปลงยาว</t>
  </si>
  <si>
    <t>ท่าตะเกียบ</t>
  </si>
  <si>
    <t>คลองเขื่อน</t>
  </si>
  <si>
    <t>ชลบุรี</t>
  </si>
  <si>
    <t>บ่อทอง</t>
  </si>
  <si>
    <t>เกาะจันทร์</t>
  </si>
  <si>
    <t>เมืองชลบุรี</t>
  </si>
  <si>
    <t>บ้านบึง</t>
  </si>
  <si>
    <t>หนองใหญ่</t>
  </si>
  <si>
    <t>บางละมุง</t>
  </si>
  <si>
    <t>พานทอง</t>
  </si>
  <si>
    <t>พนัสนิคม</t>
  </si>
  <si>
    <t>ศรีราชา</t>
  </si>
  <si>
    <t>เกาะสีชัง</t>
  </si>
  <si>
    <t>สัตหีบ</t>
  </si>
  <si>
    <t>ชัยนาท</t>
  </si>
  <si>
    <t>เมืองชัยนาท</t>
  </si>
  <si>
    <t>มโนรมย์</t>
  </si>
  <si>
    <t>วัดสิงห์</t>
  </si>
  <si>
    <t>สรรพยา</t>
  </si>
  <si>
    <t>สรรคบุรี</t>
  </si>
  <si>
    <t>หันคา</t>
  </si>
  <si>
    <t>หนองมะโมง</t>
  </si>
  <si>
    <t>เนินขาม</t>
  </si>
  <si>
    <t>ชัยภูมิ</t>
  </si>
  <si>
    <t>เมืองชัยภูมิ</t>
  </si>
  <si>
    <t>บ้านเขว้า</t>
  </si>
  <si>
    <t>คอนสวรรค์</t>
  </si>
  <si>
    <t>เกษตรสมบูรณ์</t>
  </si>
  <si>
    <t>หนองบัวแดง</t>
  </si>
  <si>
    <t>จัตุรัส</t>
  </si>
  <si>
    <t>บำเหน็จณรงค์</t>
  </si>
  <si>
    <t>หนองบัวระเหว</t>
  </si>
  <si>
    <t>เทพสถิต</t>
  </si>
  <si>
    <t>ภูเขียว</t>
  </si>
  <si>
    <t>บ้านแท่น</t>
  </si>
  <si>
    <t>แก้งคร้อ</t>
  </si>
  <si>
    <t>คอนสาร</t>
  </si>
  <si>
    <t>ภักดีชุมพล</t>
  </si>
  <si>
    <t>เนินสง่า</t>
  </si>
  <si>
    <t>ซับใหญ่</t>
  </si>
  <si>
    <t>ชุมพร</t>
  </si>
  <si>
    <t>เมืองชุมพร</t>
  </si>
  <si>
    <t>ท่าแซะ</t>
  </si>
  <si>
    <t>ปะทิว</t>
  </si>
  <si>
    <t>หลังสวน</t>
  </si>
  <si>
    <t>ละแม</t>
  </si>
  <si>
    <t>พะโต๊ะ</t>
  </si>
  <si>
    <t>สวี</t>
  </si>
  <si>
    <t>ทุ่งตะโก</t>
  </si>
  <si>
    <t>ตรัง</t>
  </si>
  <si>
    <t>เมืองตรัง</t>
  </si>
  <si>
    <t>กันตัง</t>
  </si>
  <si>
    <t>ย่านตาขาว</t>
  </si>
  <si>
    <t>ปะเหลียน</t>
  </si>
  <si>
    <t>สิเกา</t>
  </si>
  <si>
    <t>ห้วยยอด</t>
  </si>
  <si>
    <t>วังวิเศษ</t>
  </si>
  <si>
    <t>นาโยง</t>
  </si>
  <si>
    <t>รัษฎา</t>
  </si>
  <si>
    <t>หาดสำราญ</t>
  </si>
  <si>
    <t>ตราด</t>
  </si>
  <si>
    <t>เมืองตราด</t>
  </si>
  <si>
    <t>คลองใหญ่</t>
  </si>
  <si>
    <t>เขาสมิง</t>
  </si>
  <si>
    <t>บ่อไร่</t>
  </si>
  <si>
    <t>แหลมงอบ</t>
  </si>
  <si>
    <t>เกาะกูด</t>
  </si>
  <si>
    <t>เกาะช้าง</t>
  </si>
  <si>
    <t>ตาก</t>
  </si>
  <si>
    <t>เมืองตาก</t>
  </si>
  <si>
    <t>บ้านตาก</t>
  </si>
  <si>
    <t>สามเงา</t>
  </si>
  <si>
    <t>แม่ระมาด</t>
  </si>
  <si>
    <t>ท่าสองยาง</t>
  </si>
  <si>
    <t>แม่สอด</t>
  </si>
  <si>
    <t>พบพระ</t>
  </si>
  <si>
    <t>อุ้มผาง</t>
  </si>
  <si>
    <t>วังเจ้า</t>
  </si>
  <si>
    <t>นครนายก</t>
  </si>
  <si>
    <t>เมืองนครนายก</t>
  </si>
  <si>
    <t>ปากพลี</t>
  </si>
  <si>
    <t>บ้านนา</t>
  </si>
  <si>
    <t>องครักษ์</t>
  </si>
  <si>
    <t>นครปฐม</t>
  </si>
  <si>
    <t>เมืองนครปฐม</t>
  </si>
  <si>
    <t>กำแพงแสน</t>
  </si>
  <si>
    <t>นครชัยศรี</t>
  </si>
  <si>
    <t>ดอนตูม</t>
  </si>
  <si>
    <t>บางเลน</t>
  </si>
  <si>
    <t>สามพราน</t>
  </si>
  <si>
    <t>พุทธมณฑล</t>
  </si>
  <si>
    <t>นครพนม</t>
  </si>
  <si>
    <t>เมืองนครพนม</t>
  </si>
  <si>
    <t>ปลาปาก</t>
  </si>
  <si>
    <t>ท่าอุเทน</t>
  </si>
  <si>
    <t>บ้านแพง</t>
  </si>
  <si>
    <t>ธาตุพนม</t>
  </si>
  <si>
    <t>เรณูนคร</t>
  </si>
  <si>
    <t>นาแก</t>
  </si>
  <si>
    <t>ศรีสงคราม</t>
  </si>
  <si>
    <t>นาหว้า</t>
  </si>
  <si>
    <t>โพนสวรรค์</t>
  </si>
  <si>
    <t>นาทม</t>
  </si>
  <si>
    <t>วังยาง</t>
  </si>
  <si>
    <t>นครราชสีมา</t>
  </si>
  <si>
    <t>เมืองนครราชสีมา</t>
  </si>
  <si>
    <t>ครบุรี</t>
  </si>
  <si>
    <t>เสิงสาง</t>
  </si>
  <si>
    <t>คง</t>
  </si>
  <si>
    <t>บ้านเหลื่อม</t>
  </si>
  <si>
    <t>จักราช</t>
  </si>
  <si>
    <t>โชคชัย</t>
  </si>
  <si>
    <t>ด่านขุนทด</t>
  </si>
  <si>
    <t>โนนไทย</t>
  </si>
  <si>
    <t>โนนสูง</t>
  </si>
  <si>
    <t>ขามสะแกแสง</t>
  </si>
  <si>
    <t>บัวใหญ่</t>
  </si>
  <si>
    <t>ประทาย</t>
  </si>
  <si>
    <t>ปักธงชัย</t>
  </si>
  <si>
    <t>พิมาย</t>
  </si>
  <si>
    <t>ห้วยแถลง</t>
  </si>
  <si>
    <t>ชุมพวง</t>
  </si>
  <si>
    <t>สูงเนิน</t>
  </si>
  <si>
    <t>ขามทะเลสอ</t>
  </si>
  <si>
    <t>สีคิ้ว</t>
  </si>
  <si>
    <t>ปากช่อง</t>
  </si>
  <si>
    <t>หนองบุญมาก</t>
  </si>
  <si>
    <t>แก้งสนามนาง</t>
  </si>
  <si>
    <t>โนนแดง</t>
  </si>
  <si>
    <t>วังน้ำเขียว</t>
  </si>
  <si>
    <t>เทพารักษ์</t>
  </si>
  <si>
    <t>เมืองยาง</t>
  </si>
  <si>
    <t>พระทองคำ</t>
  </si>
  <si>
    <t>บัวลาย</t>
  </si>
  <si>
    <t>สีดา</t>
  </si>
  <si>
    <t>เฉลิมพระเกียรติ</t>
  </si>
  <si>
    <t>ลำทะเมนชัย</t>
  </si>
  <si>
    <t>นครศรีธรรมราช</t>
  </si>
  <si>
    <t>เมืองนครศรีธรรมราช</t>
  </si>
  <si>
    <t>พรหมคีรี</t>
  </si>
  <si>
    <t>ลานสกา</t>
  </si>
  <si>
    <t>ฉวาง</t>
  </si>
  <si>
    <t>พิปูน</t>
  </si>
  <si>
    <t>เชียรใหญ่</t>
  </si>
  <si>
    <t>ชะอวด</t>
  </si>
  <si>
    <t>ท่าศาลา</t>
  </si>
  <si>
    <t>ทุ่งสง</t>
  </si>
  <si>
    <t>นาบอน</t>
  </si>
  <si>
    <t>ทุ่งใหญ่</t>
  </si>
  <si>
    <t>ปากพนัง</t>
  </si>
  <si>
    <t>ร่อนพิบูลย์</t>
  </si>
  <si>
    <t>สิชล</t>
  </si>
  <si>
    <t>ขนอม</t>
  </si>
  <si>
    <t>หัวไทร</t>
  </si>
  <si>
    <t>บางขัน</t>
  </si>
  <si>
    <t>ถ้ำพรรณรา</t>
  </si>
  <si>
    <t>จุฬาภรณ์</t>
  </si>
  <si>
    <t>พระพรหม</t>
  </si>
  <si>
    <t>นบพิตำ</t>
  </si>
  <si>
    <t>ช้างกลาง</t>
  </si>
  <si>
    <t>นครสวรรค์</t>
  </si>
  <si>
    <t>เมืองนครสวรรค์</t>
  </si>
  <si>
    <t>โกรกพระ</t>
  </si>
  <si>
    <t>ชุมแสง</t>
  </si>
  <si>
    <t>หนองบัว</t>
  </si>
  <si>
    <t>บรรพตพิสัย</t>
  </si>
  <si>
    <t>เก้าเลี้ยว</t>
  </si>
  <si>
    <t>ตาคลี</t>
  </si>
  <si>
    <t>ท่าตะโก</t>
  </si>
  <si>
    <t>ไพศาลี</t>
  </si>
  <si>
    <t>พยุหะคีรี</t>
  </si>
  <si>
    <t>ลาดยาว</t>
  </si>
  <si>
    <t>ตากฟ้า</t>
  </si>
  <si>
    <t>แม่วงก์</t>
  </si>
  <si>
    <t>แม่เปิน</t>
  </si>
  <si>
    <t>ชุมตาบง</t>
  </si>
  <si>
    <t>นนทบุรี</t>
  </si>
  <si>
    <t>เมืองนนทบุรี</t>
  </si>
  <si>
    <t>บางกรวย</t>
  </si>
  <si>
    <t>บางใหญ่</t>
  </si>
  <si>
    <t>บางบัวทอง</t>
  </si>
  <si>
    <t>ไทรน้อย</t>
  </si>
  <si>
    <t>ปากเกร็ด</t>
  </si>
  <si>
    <t>นราธิวาส</t>
  </si>
  <si>
    <t>เมืองนราธิวาส</t>
  </si>
  <si>
    <t>ตากใบ</t>
  </si>
  <si>
    <t>บาเจาะ</t>
  </si>
  <si>
    <t>ยี่งอ</t>
  </si>
  <si>
    <t>ระแงะ</t>
  </si>
  <si>
    <t>รือเสาะ</t>
  </si>
  <si>
    <t>ศรีสาคร</t>
  </si>
  <si>
    <t>แว้ง</t>
  </si>
  <si>
    <t>สุคิริน</t>
  </si>
  <si>
    <t>สุไหงโก-ลก</t>
  </si>
  <si>
    <t>สุไหงปาดี</t>
  </si>
  <si>
    <t>จะแนะ</t>
  </si>
  <si>
    <t>เจาะไอร้อง</t>
  </si>
  <si>
    <t>น่าน</t>
  </si>
  <si>
    <t>เมืองน่าน</t>
  </si>
  <si>
    <t>แม่จริม</t>
  </si>
  <si>
    <t>บ้านหลวง</t>
  </si>
  <si>
    <t>นาน้อย</t>
  </si>
  <si>
    <t>ปัว</t>
  </si>
  <si>
    <t>ท่าวังผา</t>
  </si>
  <si>
    <t>เวียงสา</t>
  </si>
  <si>
    <t>ทุ่งช้าง</t>
  </si>
  <si>
    <t>เชียงกลาง</t>
  </si>
  <si>
    <t>นาหมื่น</t>
  </si>
  <si>
    <t>สันติสุข</t>
  </si>
  <si>
    <t>บ่อเกลือ</t>
  </si>
  <si>
    <t>สองแคว</t>
  </si>
  <si>
    <t>ภูเพียง</t>
  </si>
  <si>
    <t>บึงกาฬ</t>
  </si>
  <si>
    <t>เมืองบึงกาฬ</t>
  </si>
  <si>
    <t>พรเจริญ</t>
  </si>
  <si>
    <t>โซ่พิสัย</t>
  </si>
  <si>
    <t>เซกา</t>
  </si>
  <si>
    <t>ปากคาด</t>
  </si>
  <si>
    <t>บึงโขงหลง</t>
  </si>
  <si>
    <t>ศรีวิไล</t>
  </si>
  <si>
    <t>บุ่งคล้า</t>
  </si>
  <si>
    <t>บุรีรัมย์</t>
  </si>
  <si>
    <t>เมืองบุรีรัมย์</t>
  </si>
  <si>
    <t>คูเมือง</t>
  </si>
  <si>
    <t>กระสัง</t>
  </si>
  <si>
    <t>นางรอง</t>
  </si>
  <si>
    <t>หนองกี่</t>
  </si>
  <si>
    <t>ละหานทราย</t>
  </si>
  <si>
    <t>ประโคนชัย</t>
  </si>
  <si>
    <t>บ้านกรวด</t>
  </si>
  <si>
    <t>พุทไธสง</t>
  </si>
  <si>
    <t>ลำปลายมาศ</t>
  </si>
  <si>
    <t>สตึก</t>
  </si>
  <si>
    <t>ปะคำ</t>
  </si>
  <si>
    <t>นาโพธิ์</t>
  </si>
  <si>
    <t>หนองหงส์</t>
  </si>
  <si>
    <t>พลับพลาชัย</t>
  </si>
  <si>
    <t>ห้วยราช</t>
  </si>
  <si>
    <t>โนนสุวรรณ</t>
  </si>
  <si>
    <t>ชำนิ</t>
  </si>
  <si>
    <t>บ้านใหม่ไชยพจน์</t>
  </si>
  <si>
    <t>โนนดินแดง</t>
  </si>
  <si>
    <t>บ้านด่าน</t>
  </si>
  <si>
    <t>แคนดง</t>
  </si>
  <si>
    <t>ปทุมธานี</t>
  </si>
  <si>
    <t>เมืองปทุมธานี</t>
  </si>
  <si>
    <t>คลองหลวง</t>
  </si>
  <si>
    <t>ธัญบุรี</t>
  </si>
  <si>
    <t>หนองเสือ</t>
  </si>
  <si>
    <t>ลาดหลุมแก้ว</t>
  </si>
  <si>
    <t>ลำลูกกา</t>
  </si>
  <si>
    <t>สามโคก</t>
  </si>
  <si>
    <t>ประจวบคีรีขันธ์</t>
  </si>
  <si>
    <t>เมืองประจวบคีรีขันธ์</t>
  </si>
  <si>
    <t>กุยบุรี</t>
  </si>
  <si>
    <t>ทับสะแก</t>
  </si>
  <si>
    <t>บางสะพาน</t>
  </si>
  <si>
    <t>บางสะพานน้อย</t>
  </si>
  <si>
    <t>ปราณบุรี</t>
  </si>
  <si>
    <t>หัวหิน</t>
  </si>
  <si>
    <t>สามร้อยยอด</t>
  </si>
  <si>
    <t>ปราจีนบุรี</t>
  </si>
  <si>
    <t>เมืองปราจีนบุรี</t>
  </si>
  <si>
    <t>กบินทร์บุรี</t>
  </si>
  <si>
    <t>นาดี</t>
  </si>
  <si>
    <t>บ้านสร้าง</t>
  </si>
  <si>
    <t>ประจันตคาม</t>
  </si>
  <si>
    <t>ศรีมหาโพธิ</t>
  </si>
  <si>
    <t>ศรีมโหสถ</t>
  </si>
  <si>
    <t>ปัตตานี</t>
  </si>
  <si>
    <t>เมืองปัตตานี</t>
  </si>
  <si>
    <t>โคกโพธิ์</t>
  </si>
  <si>
    <t>หนองจิก</t>
  </si>
  <si>
    <t>ปะนาเระ</t>
  </si>
  <si>
    <t>มายอ</t>
  </si>
  <si>
    <t>ทุ่งยางแดง</t>
  </si>
  <si>
    <t>สายบุรี</t>
  </si>
  <si>
    <t>ไม้แก่น</t>
  </si>
  <si>
    <t>ยะหริ่ง</t>
  </si>
  <si>
    <t>ยะรัง</t>
  </si>
  <si>
    <t>กะพ้อ</t>
  </si>
  <si>
    <t>แม่ลาน</t>
  </si>
  <si>
    <t>พระนครศรีอยุธยา</t>
  </si>
  <si>
    <t>ท่าเรือ</t>
  </si>
  <si>
    <t>นครหลวง</t>
  </si>
  <si>
    <t>บางไทร</t>
  </si>
  <si>
    <t>บางบาล</t>
  </si>
  <si>
    <t>บางปะอิน</t>
  </si>
  <si>
    <t>บางปะหัน</t>
  </si>
  <si>
    <t>ผักไห่</t>
  </si>
  <si>
    <t>ภาชี</t>
  </si>
  <si>
    <t>ลาดบัวหลวง</t>
  </si>
  <si>
    <t>วังน้อย</t>
  </si>
  <si>
    <t>เสนา</t>
  </si>
  <si>
    <t>บางซ้าย</t>
  </si>
  <si>
    <t>อุทัย</t>
  </si>
  <si>
    <t>มหาราช</t>
  </si>
  <si>
    <t>บ้านแพรก</t>
  </si>
  <si>
    <t>พะเยา</t>
  </si>
  <si>
    <t>เมืองพะเยา</t>
  </si>
  <si>
    <t>จุน</t>
  </si>
  <si>
    <t>เชียงคำ</t>
  </si>
  <si>
    <t>เชียงม่วน</t>
  </si>
  <si>
    <t>ดอกคำใต้</t>
  </si>
  <si>
    <t>ปง</t>
  </si>
  <si>
    <t>แม่ใจ</t>
  </si>
  <si>
    <t>ภูซาง</t>
  </si>
  <si>
    <t>ภูกามยาว</t>
  </si>
  <si>
    <t>พังงา</t>
  </si>
  <si>
    <t>เมืองพังงา</t>
  </si>
  <si>
    <t>เกาะยาว</t>
  </si>
  <si>
    <t>กะปง</t>
  </si>
  <si>
    <t>ตะกั่วทุ่ง</t>
  </si>
  <si>
    <t>ตะกั่วป่า</t>
  </si>
  <si>
    <t>คุระบุรี</t>
  </si>
  <si>
    <t>ทับปุด</t>
  </si>
  <si>
    <t>ท้ายเหมือง</t>
  </si>
  <si>
    <t>พัทลุง</t>
  </si>
  <si>
    <t>เมืองพัทลุง</t>
  </si>
  <si>
    <t>กงหรา</t>
  </si>
  <si>
    <t>เขาชัยสน</t>
  </si>
  <si>
    <t>ตะโหมด</t>
  </si>
  <si>
    <t>ควนขนุน</t>
  </si>
  <si>
    <t>ปากพะยูน</t>
  </si>
  <si>
    <t>ศรีบรรพต</t>
  </si>
  <si>
    <t>ป่าบอน</t>
  </si>
  <si>
    <t>บางแก้ว</t>
  </si>
  <si>
    <t>ป่าพะยอม</t>
  </si>
  <si>
    <t>ศรีนครินทร์</t>
  </si>
  <si>
    <t>พิจิตร</t>
  </si>
  <si>
    <t>เมืองพิจิตร</t>
  </si>
  <si>
    <t>วังทรายพูน</t>
  </si>
  <si>
    <t>โพธิ์ประทับช้าง</t>
  </si>
  <si>
    <t>ตะพานหิน</t>
  </si>
  <si>
    <t>บางมูลนาก</t>
  </si>
  <si>
    <t>โพทะเล</t>
  </si>
  <si>
    <t>สามง่าม</t>
  </si>
  <si>
    <t>ทับคล้อ</t>
  </si>
  <si>
    <t>สากเหล็ก</t>
  </si>
  <si>
    <t>บึงนาราง</t>
  </si>
  <si>
    <t>ดงเจริญ</t>
  </si>
  <si>
    <t>วชิรบารมี</t>
  </si>
  <si>
    <t>พิษณุโลก</t>
  </si>
  <si>
    <t>เมืองพิษณุโลก</t>
  </si>
  <si>
    <t>นครไทย</t>
  </si>
  <si>
    <t>ชาติตระการ</t>
  </si>
  <si>
    <t>บางระกำ</t>
  </si>
  <si>
    <t>บางกระทุ่ม</t>
  </si>
  <si>
    <t>พรหมพิราม</t>
  </si>
  <si>
    <t>วัดโบสถ์</t>
  </si>
  <si>
    <t>วังทอง</t>
  </si>
  <si>
    <t>เนินมะปราง</t>
  </si>
  <si>
    <t>ภูเก็ต</t>
  </si>
  <si>
    <t>เมืองภูเก็ต</t>
  </si>
  <si>
    <t>กะทู้</t>
  </si>
  <si>
    <t>ถลาง</t>
  </si>
  <si>
    <t>มหาสารคาม</t>
  </si>
  <si>
    <t>เมืองมหาสารคาม</t>
  </si>
  <si>
    <t>แกดำ</t>
  </si>
  <si>
    <t>โกสุมพิสัย</t>
  </si>
  <si>
    <t>กันทรวิชัย</t>
  </si>
  <si>
    <t>เชียงยืน</t>
  </si>
  <si>
    <t>บรบือ</t>
  </si>
  <si>
    <t>นาเชือก</t>
  </si>
  <si>
    <t>พยัคฆภูมิพิสัย</t>
  </si>
  <si>
    <t>วาปีปทุม</t>
  </si>
  <si>
    <t>นาดูน</t>
  </si>
  <si>
    <t>ยางสีสุราช</t>
  </si>
  <si>
    <t>กุดรัง</t>
  </si>
  <si>
    <t>ชื่นชม</t>
  </si>
  <si>
    <t>มุกดาหาร</t>
  </si>
  <si>
    <t>เมืองมุกดาหาร</t>
  </si>
  <si>
    <t>นิคมคำสร้อย</t>
  </si>
  <si>
    <t>ดอนตาล</t>
  </si>
  <si>
    <t>ดงหลวง</t>
  </si>
  <si>
    <t>คำชะอี</t>
  </si>
  <si>
    <t>หว้านใหญ่</t>
  </si>
  <si>
    <t>หนองสูง</t>
  </si>
  <si>
    <t>ยะลา</t>
  </si>
  <si>
    <t>เมืองยะลา</t>
  </si>
  <si>
    <t>เบตง</t>
  </si>
  <si>
    <t>บันนังสตา</t>
  </si>
  <si>
    <t>ธารโต</t>
  </si>
  <si>
    <t>ยะหา</t>
  </si>
  <si>
    <t>รามัน</t>
  </si>
  <si>
    <t>กาบัง</t>
  </si>
  <si>
    <t>กรงปินัง</t>
  </si>
  <si>
    <t>ยโสธร</t>
  </si>
  <si>
    <t>เมืองยโสธร</t>
  </si>
  <si>
    <t>ทรายมูล</t>
  </si>
  <si>
    <t>กุดชุม</t>
  </si>
  <si>
    <t>คำเขื่อนแก้ว</t>
  </si>
  <si>
    <t>ป่าติ้ว</t>
  </si>
  <si>
    <t>มหาชนะชัย</t>
  </si>
  <si>
    <t>ค้อวัง</t>
  </si>
  <si>
    <t>เลิงนกทา</t>
  </si>
  <si>
    <t>ไทยเจริญ</t>
  </si>
  <si>
    <t>ระนอง</t>
  </si>
  <si>
    <t>เมืองระนอง</t>
  </si>
  <si>
    <t>ละอุ่น</t>
  </si>
  <si>
    <t>กะเปอร์</t>
  </si>
  <si>
    <t>กระบุรี</t>
  </si>
  <si>
    <t>สุขสำราญ</t>
  </si>
  <si>
    <t>ระยอง</t>
  </si>
  <si>
    <t>เมืองระยอง</t>
  </si>
  <si>
    <t>บ้านฉาง</t>
  </si>
  <si>
    <t>แกลง</t>
  </si>
  <si>
    <t>วังจันทร์</t>
  </si>
  <si>
    <t>บ้านค่าย</t>
  </si>
  <si>
    <t>ปลวกแดง</t>
  </si>
  <si>
    <t>เขาชะเมา</t>
  </si>
  <si>
    <t>นิคมพัฒนา</t>
  </si>
  <si>
    <t>ราชบุรี</t>
  </si>
  <si>
    <t>เมืองราชบุรี</t>
  </si>
  <si>
    <t>จอมบึง</t>
  </si>
  <si>
    <t>สวนผึ้ง</t>
  </si>
  <si>
    <t>ดำเนินสะดวก</t>
  </si>
  <si>
    <t>บ้านโป่ง</t>
  </si>
  <si>
    <t>บางแพ</t>
  </si>
  <si>
    <t>โพธาราม</t>
  </si>
  <si>
    <t>ปากท่อ</t>
  </si>
  <si>
    <t>วัดเพลง</t>
  </si>
  <si>
    <t>บ้านคา</t>
  </si>
  <si>
    <t>ร้อยเอ็ด</t>
  </si>
  <si>
    <t>เมืองร้อยเอ็ด</t>
  </si>
  <si>
    <t>เกษตรวิสัย</t>
  </si>
  <si>
    <t>ปทุมรัตต์</t>
  </si>
  <si>
    <t>จตุรพักตรพิมาน</t>
  </si>
  <si>
    <t>ธวัชบุรี</t>
  </si>
  <si>
    <t>พนมไพร</t>
  </si>
  <si>
    <t>โพนทอง</t>
  </si>
  <si>
    <t>โพธิ์ชัย</t>
  </si>
  <si>
    <t>หนองพอก</t>
  </si>
  <si>
    <t>เสลภูมิ</t>
  </si>
  <si>
    <t>สุวรรณภูมิ</t>
  </si>
  <si>
    <t>เมืองสรวง</t>
  </si>
  <si>
    <t>โพนทราย</t>
  </si>
  <si>
    <t>อาจสามารถ</t>
  </si>
  <si>
    <t>เมยวดี</t>
  </si>
  <si>
    <t>ศรีสมเด็จ</t>
  </si>
  <si>
    <t>จังหาร</t>
  </si>
  <si>
    <t>เชียงขวัญ</t>
  </si>
  <si>
    <t>หนองฮี</t>
  </si>
  <si>
    <t>ทุ่งเขาหลวง</t>
  </si>
  <si>
    <t>ลพบุรี</t>
  </si>
  <si>
    <t>เมืองลพบุรี</t>
  </si>
  <si>
    <t>พัฒนานิคม</t>
  </si>
  <si>
    <t>โคกสำโรง</t>
  </si>
  <si>
    <t>ชัยบาดาล</t>
  </si>
  <si>
    <t>ท่าวุ้ง</t>
  </si>
  <si>
    <t>บ้านหมี่</t>
  </si>
  <si>
    <t>ท่าหลวง</t>
  </si>
  <si>
    <t>สระโบสถ์</t>
  </si>
  <si>
    <t>โคกเจริญ</t>
  </si>
  <si>
    <t>ลำสนธิ</t>
  </si>
  <si>
    <t>หนองม่วง</t>
  </si>
  <si>
    <t>ลำปาง</t>
  </si>
  <si>
    <t>เมืองลำปาง</t>
  </si>
  <si>
    <t>แม่เมาะ</t>
  </si>
  <si>
    <t>เกาะคา</t>
  </si>
  <si>
    <t>เสริมงาม</t>
  </si>
  <si>
    <t>งาว</t>
  </si>
  <si>
    <t>แจ้ห่ม</t>
  </si>
  <si>
    <t>วังเหนือ</t>
  </si>
  <si>
    <t>เถิน</t>
  </si>
  <si>
    <t>แม่พริก</t>
  </si>
  <si>
    <t>แม่ทะ</t>
  </si>
  <si>
    <t>สบปราบ</t>
  </si>
  <si>
    <t>ห้างฉัตร</t>
  </si>
  <si>
    <t>เมืองปาน</t>
  </si>
  <si>
    <t>ลำพูน</t>
  </si>
  <si>
    <t>เมืองลำพูน</t>
  </si>
  <si>
    <t>แม่ทา</t>
  </si>
  <si>
    <t>บ้านโฮ่ง</t>
  </si>
  <si>
    <t>ลี้</t>
  </si>
  <si>
    <t>ทุ่งหัวช้าง</t>
  </si>
  <si>
    <t>ป่าซาง</t>
  </si>
  <si>
    <t>บ้านธิ</t>
  </si>
  <si>
    <t>เวียงหนองล่อง</t>
  </si>
  <si>
    <t>ศรีสะเกษ</t>
  </si>
  <si>
    <t>เมืองศรีสะเกษ</t>
  </si>
  <si>
    <t>ยางชุมน้อย</t>
  </si>
  <si>
    <t>กันทรารมย์</t>
  </si>
  <si>
    <t>กันทรลักษ์</t>
  </si>
  <si>
    <t>ขุขันธ์</t>
  </si>
  <si>
    <t>ไพรบึง</t>
  </si>
  <si>
    <t>ปรางค์กู่</t>
  </si>
  <si>
    <t>ขุนหาญ</t>
  </si>
  <si>
    <t>ราษีไศล</t>
  </si>
  <si>
    <t>อุทุมพรพิสัย</t>
  </si>
  <si>
    <t>บึงบูรพ์</t>
  </si>
  <si>
    <t>ห้วยทับทัน</t>
  </si>
  <si>
    <t>โนนคูณ</t>
  </si>
  <si>
    <t>ศรีรัตนะ</t>
  </si>
  <si>
    <t>น้ำเกลี้ยง</t>
  </si>
  <si>
    <t>วังหิน</t>
  </si>
  <si>
    <t>ภูสิงห์</t>
  </si>
  <si>
    <t>เมืองจันทร์</t>
  </si>
  <si>
    <t>เบญจลักษ์</t>
  </si>
  <si>
    <t>พยุห์</t>
  </si>
  <si>
    <t>โพธิ์ศรีสุวรรณ</t>
  </si>
  <si>
    <t>ศิลาลาด</t>
  </si>
  <si>
    <t>สกลนคร</t>
  </si>
  <si>
    <t>เมืองสกลนคร</t>
  </si>
  <si>
    <t>กุสุมาลย์</t>
  </si>
  <si>
    <t>กุดบาก</t>
  </si>
  <si>
    <t>พรรณานิคม</t>
  </si>
  <si>
    <t>พังโคน</t>
  </si>
  <si>
    <t>วาริชภูมิ</t>
  </si>
  <si>
    <t>นิคมน้ำอูน</t>
  </si>
  <si>
    <t>วานรนิวาส</t>
  </si>
  <si>
    <t>คำตากล้า</t>
  </si>
  <si>
    <t>บ้านม่วง</t>
  </si>
  <si>
    <t>อากาศอำนวย</t>
  </si>
  <si>
    <t>สว่างแดนดิน</t>
  </si>
  <si>
    <t>ส่องดาว</t>
  </si>
  <si>
    <t>เต่างอย</t>
  </si>
  <si>
    <t>โคกศรีสุพรรณ</t>
  </si>
  <si>
    <t>เจริญศิลป์</t>
  </si>
  <si>
    <t>โพนนาแก้ว</t>
  </si>
  <si>
    <t>ภูพาน</t>
  </si>
  <si>
    <t>สงขลา</t>
  </si>
  <si>
    <t>เมืองสงขลา</t>
  </si>
  <si>
    <t>สทิงพระ</t>
  </si>
  <si>
    <t>จะนะ</t>
  </si>
  <si>
    <t>นาทวี</t>
  </si>
  <si>
    <t>เทพา</t>
  </si>
  <si>
    <t>สะบ้าย้อย</t>
  </si>
  <si>
    <t>ระโนด</t>
  </si>
  <si>
    <t>กระแสสินธุ์</t>
  </si>
  <si>
    <t>รัตภูมิ</t>
  </si>
  <si>
    <t>สะเดา</t>
  </si>
  <si>
    <t>หาดใหญ่</t>
  </si>
  <si>
    <t>นาหม่อม</t>
  </si>
  <si>
    <t>ควนเนียง</t>
  </si>
  <si>
    <t>บางกล่ำ</t>
  </si>
  <si>
    <t>สิงหนคร</t>
  </si>
  <si>
    <t>คลองหอยโข่ง</t>
  </si>
  <si>
    <t>สตูล</t>
  </si>
  <si>
    <t>เมืองสตูล</t>
  </si>
  <si>
    <t>ควนโดน</t>
  </si>
  <si>
    <t>ควนกาหลง</t>
  </si>
  <si>
    <t>ท่าแพ</t>
  </si>
  <si>
    <t>ละงู</t>
  </si>
  <si>
    <t>ทุ่งหว้า</t>
  </si>
  <si>
    <t>มะนัง</t>
  </si>
  <si>
    <t>สมุทรปราการ</t>
  </si>
  <si>
    <t>เมืองสมุทรปราการ</t>
  </si>
  <si>
    <t>บางบ่อ</t>
  </si>
  <si>
    <t>บางพลี</t>
  </si>
  <si>
    <t>พระประแดง</t>
  </si>
  <si>
    <t>พระสมุทรเจดีย์</t>
  </si>
  <si>
    <t>บางเสาธง</t>
  </si>
  <si>
    <t>สมุทรสงคราม</t>
  </si>
  <si>
    <t>เมืองสมุทรสงคราม</t>
  </si>
  <si>
    <t>บางคนที</t>
  </si>
  <si>
    <t>อัมพวา</t>
  </si>
  <si>
    <t>สมุทรสาคร</t>
  </si>
  <si>
    <t>เมืองสมุทรสาคร</t>
  </si>
  <si>
    <t>กระทุ่มแบน</t>
  </si>
  <si>
    <t>บ้านแพ้ว</t>
  </si>
  <si>
    <t>สระบุรี</t>
  </si>
  <si>
    <t>เมืองสระบุรี</t>
  </si>
  <si>
    <t>แก่งคอย</t>
  </si>
  <si>
    <t>หนองแค</t>
  </si>
  <si>
    <t>วิหารแดง</t>
  </si>
  <si>
    <t>หนองแซง</t>
  </si>
  <si>
    <t>บ้านหมอ</t>
  </si>
  <si>
    <t>ดอนพุด</t>
  </si>
  <si>
    <t>หนองโดน</t>
  </si>
  <si>
    <t>พระพุทธบาท</t>
  </si>
  <si>
    <t>เสาไห้</t>
  </si>
  <si>
    <t>มวกเหล็ก</t>
  </si>
  <si>
    <t>วังม่วง</t>
  </si>
  <si>
    <t>สระแก้ว</t>
  </si>
  <si>
    <t>เมืองสระแก้ว</t>
  </si>
  <si>
    <t>คลองหาด</t>
  </si>
  <si>
    <t>ตาพระยา</t>
  </si>
  <si>
    <t>วังน้ำเย็น</t>
  </si>
  <si>
    <t>วัฒนานคร</t>
  </si>
  <si>
    <t>อรัญประเทศ</t>
  </si>
  <si>
    <t>เขาฉกรรจ์</t>
  </si>
  <si>
    <t>โคกสูง</t>
  </si>
  <si>
    <t>วังสมบูรณ์</t>
  </si>
  <si>
    <t>สิงห์บุรี</t>
  </si>
  <si>
    <t>เมืองสิงห์บุรี</t>
  </si>
  <si>
    <t>บางระจัน</t>
  </si>
  <si>
    <t>ค่ายบางระจัน</t>
  </si>
  <si>
    <t>พรหมบุรี</t>
  </si>
  <si>
    <t>ท่าช้าง</t>
  </si>
  <si>
    <t>อินทร์บุรี</t>
  </si>
  <si>
    <t>สุพรรณบุรี</t>
  </si>
  <si>
    <t>เมืองสุพรรณบุรี</t>
  </si>
  <si>
    <t>เดิมบางนางบวช</t>
  </si>
  <si>
    <t>ด่านช้าง</t>
  </si>
  <si>
    <t>บางปลาม้า</t>
  </si>
  <si>
    <t>ศรีประจันต์</t>
  </si>
  <si>
    <t>ดอนเจดีย์</t>
  </si>
  <si>
    <t>สองพี่น้อง</t>
  </si>
  <si>
    <t>สามชุก</t>
  </si>
  <si>
    <t>อู่ทอง</t>
  </si>
  <si>
    <t>หนองหญ้าไซ</t>
  </si>
  <si>
    <t>สุราษฎร์ธานี</t>
  </si>
  <si>
    <t>เมืองสุราษฎร์ธานี</t>
  </si>
  <si>
    <t>กาญจนดิษฐ์</t>
  </si>
  <si>
    <t>ดอนสัก</t>
  </si>
  <si>
    <t>เกาะสมุย</t>
  </si>
  <si>
    <t>เกาะพะงัน</t>
  </si>
  <si>
    <t>ไชยา</t>
  </si>
  <si>
    <t>ท่าชนะ</t>
  </si>
  <si>
    <t>คีรีรัฐนิคม</t>
  </si>
  <si>
    <t>บ้านตาขุน</t>
  </si>
  <si>
    <t>พนม</t>
  </si>
  <si>
    <t>ท่าฉาง</t>
  </si>
  <si>
    <t>บ้านนาสาร</t>
  </si>
  <si>
    <t>บ้านนาเดิม</t>
  </si>
  <si>
    <t>เคียนซา</t>
  </si>
  <si>
    <t>เวียงสระ</t>
  </si>
  <si>
    <t>พระแสง</t>
  </si>
  <si>
    <t>พุนพิน</t>
  </si>
  <si>
    <t>ชัยบุรี</t>
  </si>
  <si>
    <t>วิภาวดี</t>
  </si>
  <si>
    <t>สุรินทร์</t>
  </si>
  <si>
    <t>เมืองสุรินทร์</t>
  </si>
  <si>
    <t>ชุมพลบุรี</t>
  </si>
  <si>
    <t>ท่าตูม</t>
  </si>
  <si>
    <t>จอมพระ</t>
  </si>
  <si>
    <t>ปราสาท</t>
  </si>
  <si>
    <t>กาบเชิง</t>
  </si>
  <si>
    <t>รัตนบุรี</t>
  </si>
  <si>
    <t>สนม</t>
  </si>
  <si>
    <t>ศีขรภูมิ</t>
  </si>
  <si>
    <t>สังขะ</t>
  </si>
  <si>
    <t>ลำดวน</t>
  </si>
  <si>
    <t>สำโรงทาบ</t>
  </si>
  <si>
    <t>บัวเชด</t>
  </si>
  <si>
    <t>พนมดงรัก</t>
  </si>
  <si>
    <t>ศรีณรงค์</t>
  </si>
  <si>
    <t>เขวาสินรินทร์</t>
  </si>
  <si>
    <t>โนนนารายณ์</t>
  </si>
  <si>
    <t>สุโขทัย</t>
  </si>
  <si>
    <t>เมืองสุโขทัย</t>
  </si>
  <si>
    <t>บ้านด่านลานหอย</t>
  </si>
  <si>
    <t>คีรีมาศ</t>
  </si>
  <si>
    <t>กงไกรลาศ</t>
  </si>
  <si>
    <t>ศรีสัชนาลัย</t>
  </si>
  <si>
    <t>ศรีสำโรง</t>
  </si>
  <si>
    <t>สวรรคโลก</t>
  </si>
  <si>
    <t>ศรีนคร</t>
  </si>
  <si>
    <t>ทุ่งเสลี่ยม</t>
  </si>
  <si>
    <t>หนองคาย</t>
  </si>
  <si>
    <t>เมืองหนองคาย</t>
  </si>
  <si>
    <t>ท่าบ่อ</t>
  </si>
  <si>
    <t>โพนพิสัย</t>
  </si>
  <si>
    <t>ศรีเชียงใหม่</t>
  </si>
  <si>
    <t>สังคม</t>
  </si>
  <si>
    <t>สระใคร</t>
  </si>
  <si>
    <t>เฝ้าไร่</t>
  </si>
  <si>
    <t>รัตนวาปี</t>
  </si>
  <si>
    <t>โพธิ์ตาก</t>
  </si>
  <si>
    <t>หนองบัวลำภู</t>
  </si>
  <si>
    <t>เมืองหนองบัวลำภู</t>
  </si>
  <si>
    <t>นากลาง</t>
  </si>
  <si>
    <t>โนนสัง</t>
  </si>
  <si>
    <t>ศรีบุญเรือง</t>
  </si>
  <si>
    <t>สุวรรณคูหา</t>
  </si>
  <si>
    <t>นาวัง</t>
  </si>
  <si>
    <t>อำนาจเจริญ</t>
  </si>
  <si>
    <t>เมืองอำนาจเจริญ</t>
  </si>
  <si>
    <t>ชานุมาน</t>
  </si>
  <si>
    <t>ปทุมราชวงศา</t>
  </si>
  <si>
    <t>พนา</t>
  </si>
  <si>
    <t>เสนางคนิคม</t>
  </si>
  <si>
    <t>หัวตะพาน</t>
  </si>
  <si>
    <t>ลืออำนาจ</t>
  </si>
  <si>
    <t>อุดรธานี</t>
  </si>
  <si>
    <t>เมืองอุดรธานี</t>
  </si>
  <si>
    <t>กุดจับ</t>
  </si>
  <si>
    <t>หนองวัวซอ</t>
  </si>
  <si>
    <t>กุมภวาปี</t>
  </si>
  <si>
    <t>โนนสะอาด</t>
  </si>
  <si>
    <t>หนองหาน</t>
  </si>
  <si>
    <t>ทุ่งฝน</t>
  </si>
  <si>
    <t>ไชยวาน</t>
  </si>
  <si>
    <t>ศรีธาตุ</t>
  </si>
  <si>
    <t>วังสามหมอ</t>
  </si>
  <si>
    <t>บ้านดุง</t>
  </si>
  <si>
    <t>บ้านผือ</t>
  </si>
  <si>
    <t>น้ำโสม</t>
  </si>
  <si>
    <t>เพ็ญ</t>
  </si>
  <si>
    <t>สร้างคอม</t>
  </si>
  <si>
    <t>หนองแสง</t>
  </si>
  <si>
    <t>นายูง</t>
  </si>
  <si>
    <t>พิบูลย์รักษ์</t>
  </si>
  <si>
    <t>กู่แก้ว</t>
  </si>
  <si>
    <t>ประจักษ์ศิลปาคม</t>
  </si>
  <si>
    <t>อุตรดิตถ์</t>
  </si>
  <si>
    <t>เมืองอุตรดิตถ์</t>
  </si>
  <si>
    <t>ตรอน</t>
  </si>
  <si>
    <t>ท่าปลา</t>
  </si>
  <si>
    <t>น้ำปาด</t>
  </si>
  <si>
    <t>ฟากท่า</t>
  </si>
  <si>
    <t>บ้านโคก</t>
  </si>
  <si>
    <t>พิชัย</t>
  </si>
  <si>
    <t>ลับแล</t>
  </si>
  <si>
    <t>ทองแสนขัน</t>
  </si>
  <si>
    <t>อุทัยธานี</t>
  </si>
  <si>
    <t>เมืองอุทัยธานี</t>
  </si>
  <si>
    <t>ทัพทัน</t>
  </si>
  <si>
    <t>สว่างอารมณ์</t>
  </si>
  <si>
    <t>หนองฉาง</t>
  </si>
  <si>
    <t>หนองขาหย่าง</t>
  </si>
  <si>
    <t>บ้านไร่</t>
  </si>
  <si>
    <t>ลานสัก</t>
  </si>
  <si>
    <t>ห้วยคต</t>
  </si>
  <si>
    <t>อุบลราชธานี</t>
  </si>
  <si>
    <t>เมืองอุบลราชธานี</t>
  </si>
  <si>
    <t>ศรีเมืองใหม่</t>
  </si>
  <si>
    <t>โขงเจียม</t>
  </si>
  <si>
    <t>เขื่องใน</t>
  </si>
  <si>
    <t>เขมราฐ</t>
  </si>
  <si>
    <t>เดชอุดม</t>
  </si>
  <si>
    <t>นาจะหลวย</t>
  </si>
  <si>
    <t>น้ำยืน</t>
  </si>
  <si>
    <t>บุณฑริก</t>
  </si>
  <si>
    <t>ตระการพืชผล</t>
  </si>
  <si>
    <t>กุดข้าวปุ้น</t>
  </si>
  <si>
    <t>ม่วงสามสิบ</t>
  </si>
  <si>
    <t>วารินชำราบ</t>
  </si>
  <si>
    <t>พิบูลมังสาหาร</t>
  </si>
  <si>
    <t>ตาลสุม</t>
  </si>
  <si>
    <t>โพธิ์ไทร</t>
  </si>
  <si>
    <t>สำโรง</t>
  </si>
  <si>
    <t>ดอนมดแดง</t>
  </si>
  <si>
    <t>สิรินธร</t>
  </si>
  <si>
    <t>ทุ่งศรีอุดม</t>
  </si>
  <si>
    <t>นาตาล</t>
  </si>
  <si>
    <t>เหล่าเสือโก้ก</t>
  </si>
  <si>
    <t>สว่างวีระวงศ์</t>
  </si>
  <si>
    <t>น้ำขุ่น</t>
  </si>
  <si>
    <t>นาเยีย</t>
  </si>
  <si>
    <t>อ่างทอง</t>
  </si>
  <si>
    <t>เมืองอ่างทอง</t>
  </si>
  <si>
    <t>ไชโย</t>
  </si>
  <si>
    <t>ป่าโมก</t>
  </si>
  <si>
    <t>โพธิ์ทอง</t>
  </si>
  <si>
    <t>แสวงหา</t>
  </si>
  <si>
    <t>วิเศษชัยชาญ</t>
  </si>
  <si>
    <t>สามโก้</t>
  </si>
  <si>
    <t>เชียงราย</t>
  </si>
  <si>
    <t>เมืองเชียงราย</t>
  </si>
  <si>
    <t>เวียงชัย</t>
  </si>
  <si>
    <t>เชียงของ</t>
  </si>
  <si>
    <t>เทิง</t>
  </si>
  <si>
    <t>พาน</t>
  </si>
  <si>
    <t>ป่าแดด</t>
  </si>
  <si>
    <t>แม่จัน</t>
  </si>
  <si>
    <t>เชียงแสน</t>
  </si>
  <si>
    <t>แม่สาย</t>
  </si>
  <si>
    <t>แม่สรวย</t>
  </si>
  <si>
    <t>เวียงป่าเป้า</t>
  </si>
  <si>
    <t>พญาเม็งราย</t>
  </si>
  <si>
    <t>เวียงแก่น</t>
  </si>
  <si>
    <t>ขุนตาล</t>
  </si>
  <si>
    <t>แม่ฟ้าหลวง</t>
  </si>
  <si>
    <t>แม่ลาว</t>
  </si>
  <si>
    <t>เวียงเชียงรุ้ง</t>
  </si>
  <si>
    <t>ดอยหลวง</t>
  </si>
  <si>
    <t>เชียงใหม่</t>
  </si>
  <si>
    <t>เมืองเชียงใหม่</t>
  </si>
  <si>
    <t>จอมทอง</t>
  </si>
  <si>
    <t>แม่แจ่ม</t>
  </si>
  <si>
    <t>เชียงดาว</t>
  </si>
  <si>
    <t>ดอยสะเก็ด</t>
  </si>
  <si>
    <t>แม่แตง</t>
  </si>
  <si>
    <t>แม่ริม</t>
  </si>
  <si>
    <t>สะเมิง</t>
  </si>
  <si>
    <t>ฝาง</t>
  </si>
  <si>
    <t>แม่อาย</t>
  </si>
  <si>
    <t>พร้าว</t>
  </si>
  <si>
    <t>สันป่าตอง</t>
  </si>
  <si>
    <t>สันกำแพง</t>
  </si>
  <si>
    <t>สันทราย</t>
  </si>
  <si>
    <t>หางดง</t>
  </si>
  <si>
    <t>ฮอด</t>
  </si>
  <si>
    <t>ดอยเต่า</t>
  </si>
  <si>
    <t>อมก๋อย</t>
  </si>
  <si>
    <t>สารภี</t>
  </si>
  <si>
    <t>เวียงแหง</t>
  </si>
  <si>
    <t>ไชยปราการ</t>
  </si>
  <si>
    <t>แม่วาง</t>
  </si>
  <si>
    <t>แม่ออน</t>
  </si>
  <si>
    <t>ดอยหล่อ</t>
  </si>
  <si>
    <t>กัลยาณิวัฒนา</t>
  </si>
  <si>
    <t>เพชรบุรี</t>
  </si>
  <si>
    <t>เมืองเพชรบุรี</t>
  </si>
  <si>
    <t>เขาย้อย</t>
  </si>
  <si>
    <t>หนองหญ้าปล้อง</t>
  </si>
  <si>
    <t>ชะอำ</t>
  </si>
  <si>
    <t>ท่ายาง</t>
  </si>
  <si>
    <t>บ้านลาด</t>
  </si>
  <si>
    <t>บ้านแหลม</t>
  </si>
  <si>
    <t>แก่งกระจาน</t>
  </si>
  <si>
    <t>เพชรบูรณ์</t>
  </si>
  <si>
    <t>เมืองเพชรบูรณ์</t>
  </si>
  <si>
    <t>ชนแดน</t>
  </si>
  <si>
    <t>หล่มสัก</t>
  </si>
  <si>
    <t>หล่มเก่า</t>
  </si>
  <si>
    <t>วิเชียรบุรี</t>
  </si>
  <si>
    <t>ศรีเทพ</t>
  </si>
  <si>
    <t>หนองไผ่</t>
  </si>
  <si>
    <t>บึงสามพัน</t>
  </si>
  <si>
    <t>น้ำหนาว</t>
  </si>
  <si>
    <t>วังโป่ง</t>
  </si>
  <si>
    <t>เขาค้อ</t>
  </si>
  <si>
    <t>เลย</t>
  </si>
  <si>
    <t>เมืองเลย</t>
  </si>
  <si>
    <t>นาด้วง</t>
  </si>
  <si>
    <t>เชียงคาน</t>
  </si>
  <si>
    <t>ปากชม</t>
  </si>
  <si>
    <t>ด่านซ้าย</t>
  </si>
  <si>
    <t>นาแห้ว</t>
  </si>
  <si>
    <t>ภูเรือ</t>
  </si>
  <si>
    <t>ท่าลี่</t>
  </si>
  <si>
    <t>วังสะพุง</t>
  </si>
  <si>
    <t>ภูกระดึง</t>
  </si>
  <si>
    <t>ภูหลวง</t>
  </si>
  <si>
    <t>ผาขาว</t>
  </si>
  <si>
    <t>เอราวัณ</t>
  </si>
  <si>
    <t>หนองหิน</t>
  </si>
  <si>
    <t>แพร่</t>
  </si>
  <si>
    <t>เมืองแพร่</t>
  </si>
  <si>
    <t>ร้องกวาง</t>
  </si>
  <si>
    <t>ลอง</t>
  </si>
  <si>
    <t>สูงเม่น</t>
  </si>
  <si>
    <t>เด่นชัย</t>
  </si>
  <si>
    <t>สอง</t>
  </si>
  <si>
    <t>วังชิ้น</t>
  </si>
  <si>
    <t>หนองม่วงไข่</t>
  </si>
  <si>
    <t>แม่ฮ่องสอน</t>
  </si>
  <si>
    <t>เมืองแม่ฮ่องสอน</t>
  </si>
  <si>
    <t>ขุนยวม</t>
  </si>
  <si>
    <t>ปาย</t>
  </si>
  <si>
    <t>แม่สะเรียง</t>
  </si>
  <si>
    <t>แม่ลาน้อย</t>
  </si>
  <si>
    <t>สบเมย</t>
  </si>
  <si>
    <t>ปางมะผ้า</t>
  </si>
  <si>
    <t>รายงานสรุปการบันทึกข้อมูลอาสาสมัครเกษตร (อกษ.)</t>
  </si>
  <si>
    <t>จังหวัด</t>
  </si>
  <si>
    <t>จำนวน (ราย)</t>
  </si>
  <si>
    <t>ส่วนกลาง</t>
  </si>
  <si>
    <t>เขต 1</t>
  </si>
  <si>
    <t>เขต 2</t>
  </si>
  <si>
    <t>เขต 3</t>
  </si>
  <si>
    <t>เขต 4</t>
  </si>
  <si>
    <t>เขต 5</t>
  </si>
  <si>
    <t>เขต 6</t>
  </si>
  <si>
    <t>เขต 7</t>
  </si>
  <si>
    <t>เขต 8</t>
  </si>
  <si>
    <t>เขต 9</t>
  </si>
  <si>
    <t>เขตพื้นที่</t>
  </si>
  <si>
    <t>จำนวนอาสา (ราย)</t>
  </si>
  <si>
    <t>รวมทั้งหมด</t>
  </si>
  <si>
    <r>
      <rPr>
        <b/>
        <sz val="16"/>
        <color theme="1"/>
        <rFont val="TH SarabunPSK"/>
        <family val="2"/>
      </rPr>
      <t>*** หมายเหตุ ***</t>
    </r>
    <r>
      <rPr>
        <sz val="16"/>
        <color theme="1"/>
        <rFont val="TH SarabunPSK"/>
        <family val="2"/>
      </rPr>
      <t xml:space="preserve">
1. ใส่ข้อมูลในคอลัม "บันทึกในระบบ"
2. ไปที่ Sheet ชื่อ "DASH"
3. กดปุ่ม Alt + F5 ที่ Keyboard พร้อมกัน</t>
    </r>
  </si>
  <si>
    <t>คอลัมน์1</t>
  </si>
  <si>
    <t>190+D48D3:D33</t>
  </si>
  <si>
    <t>รวมจำนวนอาสาสมัครเกษตร (ด้านปศุสัตว์ 48,717 ราย)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</si>
</sst>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Tahoma"/>
      <family val="2"/>
      <charset val="222"/>
      <scheme val="minor"/>
    </font>
    <font>
      <sz val="16"/>
      <color theme="1"/>
      <name val="TH SarabunPSK"/>
      <family val="2"/>
    </font>
    <font>
      <b/>
      <sz val="16"/>
      <color theme="1"/>
      <name val="TH SarabunPSK"/>
      <family val="2"/>
    </font>
    <font>
      <b/>
      <sz val="16"/>
      <color theme="0"/>
      <name val="TH SarabunPSK"/>
      <family val="2"/>
    </font>
    <font>
      <b/>
      <sz val="12"/>
      <color theme="1"/>
      <name val="Tahoma"/>
      <family val="2"/>
      <scheme val="minor"/>
    </font>
    <font>
      <b/>
      <sz val="16"/>
      <name val="TH SarabunPSK"/>
      <family val="2"/>
    </font>
    <font>
      <sz val="16"/>
      <color theme="1"/>
      <name val="TH SarabunPSK"/>
    </font>
    <font>
      <b/>
      <sz val="16"/>
      <color theme="0"/>
      <name val="TH SarabunPSK"/>
    </font>
  </fonts>
  <fills count="10">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5" borderId="0" xfId="0" applyFont="1" applyFill="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3" fontId="2"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left" vertical="center"/>
    </xf>
    <xf numFmtId="3" fontId="1" fillId="0" borderId="0" xfId="0" applyNumberFormat="1" applyFont="1" applyAlignment="1">
      <alignment horizontal="center" vertical="center"/>
    </xf>
    <xf numFmtId="3" fontId="1" fillId="0" borderId="1"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xf>
    <xf numFmtId="0" fontId="1" fillId="9" borderId="0" xfId="0" applyFont="1" applyFill="1" applyAlignment="1">
      <alignment horizontal="left" vertical="center" wrapText="1"/>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3" fontId="1" fillId="5" borderId="0" xfId="0" applyNumberFormat="1"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3" fontId="7" fillId="6" borderId="0" xfId="0" applyNumberFormat="1" applyFont="1" applyFill="1" applyAlignment="1" applyProtection="1">
      <alignment horizontal="center" vertical="center"/>
      <protection locked="0"/>
    </xf>
    <xf numFmtId="0" fontId="6" fillId="5" borderId="0" xfId="0" applyFont="1" applyFill="1" applyAlignment="1" applyProtection="1">
      <alignment horizontal="left" vertical="center"/>
      <protection locked="0"/>
    </xf>
    <xf numFmtId="3" fontId="6" fillId="5" borderId="0" xfId="0" applyNumberFormat="1" applyFont="1" applyFill="1" applyAlignment="1" applyProtection="1">
      <alignment horizontal="center" vertical="center"/>
      <protection locked="0"/>
    </xf>
    <xf numFmtId="0" fontId="6" fillId="7" borderId="0" xfId="0" applyFont="1" applyFill="1" applyAlignment="1" applyProtection="1">
      <alignment horizontal="left" vertical="center"/>
      <protection locked="0"/>
    </xf>
    <xf numFmtId="3" fontId="6" fillId="7"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cellXfs>
  <cellStyles count="1">
    <cellStyle name="ปกติ" xfId="0" builtinId="0"/>
  </cellStyles>
  <dxfs count="864">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ill>
        <patternFill>
          <bgColor theme="5" tint="0.79998168889431442"/>
        </patternFill>
      </fill>
    </dxf>
    <dxf>
      <fill>
        <patternFill>
          <bgColor theme="5" tint="0.79998168889431442"/>
        </patternFill>
      </fill>
    </dxf>
    <dxf>
      <font>
        <b/>
      </font>
    </dxf>
    <dxf>
      <font>
        <b/>
      </font>
    </dxf>
    <dxf>
      <font>
        <color theme="0"/>
      </font>
    </dxf>
    <dxf>
      <font>
        <color theme="0"/>
      </font>
    </dxf>
    <dxf>
      <fill>
        <patternFill>
          <bgColor theme="5" tint="-0.249977111117893"/>
        </patternFill>
      </fill>
    </dxf>
    <dxf>
      <fill>
        <patternFill>
          <bgColor theme="5" tint="-0.249977111117893"/>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horizontal="center"/>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alignment horizontal="center"/>
    </dxf>
    <dxf>
      <alignment horizontal="center"/>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96DD5707-6926-48F0-8B1F-7DAB5F011D16}">
          <cx:tx>
            <cx:txData>
              <cx:f>_xlchart.v5.2</cx:f>
              <cx:v>จำนวนอาสา (ราย)</cx:v>
            </cx:txData>
          </cx:tx>
          <cx:dataLabels>
            <cx:spPr>
              <a:noFill/>
              <a:ln>
                <a:noFill/>
              </a:ln>
            </cx:spPr>
            <cx:txPr>
              <a:bodyPr spcFirstLastPara="1" vertOverflow="ellipsis" horzOverflow="overflow" wrap="square" lIns="0" tIns="0" rIns="0" bIns="0" anchor="ctr" anchorCtr="1"/>
              <a:lstStyle/>
              <a:p>
                <a:pPr algn="ctr" rtl="0">
                  <a:defRPr>
                    <a:solidFill>
                      <a:schemeClr val="tx1"/>
                    </a:solidFill>
                  </a:defRPr>
                </a:pPr>
                <a:endParaRPr lang="en-US" sz="850" b="0" i="0" u="none" strike="noStrike" baseline="0">
                  <a:solidFill>
                    <a:schemeClr val="tx1"/>
                  </a:solidFill>
                  <a:latin typeface="Calibri" panose="020F0502020204030204"/>
                </a:endParaRPr>
              </a:p>
            </cx:txPr>
            <cx:visibility seriesName="0" categoryName="1" value="1"/>
            <cx:separator>
</cx:separator>
          </cx:dataLabels>
          <cx:dataId val="0"/>
          <cx:layoutPr>
            <cx:regionLabelLayout val="none"/>
            <cx:geography viewedRegionType="dataOnly" cultureLanguage="en-US" cultureRegion="TH" attribution="Powered by Bing">
              <cx:geoCache provider="{E9337A44-BEBE-4D9F-B70C-5C5E7DAFC167}">
                <cx:binary>1Hpbj924mt1fafRz5CYpUZQOzhkglLRvtXfdy2X7RSjb1SIlipSoCyU9JUGATILkLUAuT8kEQW4I
kJlkAJ9/45+Sb+9q97GrPT45g0mQLhjbkqgLxe+21vr023fTb96pxwf73VQr3f3m3fS770XfN7/5
4YfunXisH7oXtXxnTWd+7F+8M/UP5scf5bvHH97bByd18QNBOPjhnXiw/eP0/Z/9Fu5WPJq9effQ
S6Ovhkc7Xz92g+q7b4x9dei7h/e11Knseivf9fh333/88F8/fvjw8cN/+Pjhf3388G8+fvhXx+3f
//Pvv3vUvezn27l5/N33X1z1/Xc/PL/3L+bxnYKp9sN7uBYHL6KIRhEK2PffKaOLT8eR/yKkISbI
//Sw84caLrgZrNSfDn3t+aenP7x/bx+7Dl7o9P/Pl30x1Z+PvjOD7o+rVsAC/u77W/Eg1YN+//13
sjPJ01hijrO93Zxe74cvl/zPfvvsALzwsyOfWeX56vyxoa8Y5T+fLPLXJ+v8j4+//wcfP/zDjx/+
y7cW5U83Cg0DRiMfnf7wM9sEL/wwioM4ij899CfjyO6heuw/HfwTzPPpwucG+nT812aif/bxw19+
/PAXHz/8u48ffv/xw7+HAPrWqvyJ9glfIN9nhIVB/PT3zD74RYTjkOHwWfAk4NnzQyOG+luT+XoE
fX7tMyt9PvRrMxQktX98CifIcX/18QPYDVIehBZY7K++tUh/osWCFzFlDIz1PJTIC4yigERx+Olp
T6F0/lAJo7+7fugh03eyfvg0/H8eVF+5xTPDfeWMX5v9/u2nAgU2AxNC0IHl/uLvvEYRjOBf9CzO
CFg1ZBHD6FMYPtXFJxNyKFX24W8Raj9f+MxcPx///9tIf+PsPgcNX5z0p4IG+gL7mEUxmOSr9Qm/
QDjy2adxiLnP7fKH+v43T+jrOfAPV34x/V8BZICI+Een1PavIUw+LcfXUsmfmNfoC8hcKIwpVJov
4BtABD9iMXoOEV4/dKaHzPatOXx98f9w5bOw+MPAr80qkLD+0ylhAa7+y4+//6cfP/yTjx/+2+nI
v/zWAh2N9H8VYf73jx/+5wnwQ0n88xPC/PNTegUW8C/+2MS+BMffBP9H7yEhQ0ec8sx7WAAhjjD+
WmL9+7V+6L8D1GHN49/CkZ5d/sybno3+2lwKLAeEDarifzwZ7AnSQNDDBkCdv/47NR7k2JAGDEjA
F8aD7IwxwUARPiXnz7Pv3dufYU0vHrT81oy+ngh+eYdnJvzlCf+Prfg3x+bP4ZA+9A/ZiUR/RgC/
PXpaDaD6zy79got/8aKflnb7/nffEwIE+2dqfrzFN2viz5c8PnQ90HREX4R+7DMfQCyJwwiQkHs8
jsTshR/QkIQRhCsNTiPa2F7AI9GLIPRxjBBAJJ/6lHz/XWeG4xDc7Vi6gaMgQhkNo+BnIePSqLkw
+uel+Gn/Oz3Ul0bqvvvd9wGki+bptOM8WRRCFvFjQNH4xIvgbt817x6uQSyBs/HfQ83QxMvk9Rvh
qTjR0hWrZZxRknuVOS+C8byP2+sJ6/KC9mrYMewTPta25NWShy+XyjsUVbMzVYPeTH2ULYjEK0lH
sXWel3NEO7lBw3jXS4n3Qx+gfTTbidulTJaGmfU0Dm7denH7prpxFRtvSV+jkUc2QLuFTNHGOpNO
WkyHkjRmV03lzheku1jUvA8mW95UtqcrWQXFRmK3+8yOX1kcAuH4bHF8HzE/wgFmJAgZ+MHni0Or
RoxaiX5jXCn3QzhMB93wqUfeoRXjwIsFj7tgLOdL6el1TxazHgrcXVd9kXMauGEV275e27YKeFDG
841gebmiro9WT+9ZlkWQRi4qDrazat2NgSe5dk0yF1OZutxzN7ogZTqftjqT82+/IT6+wefmZxQR
xAKKGQW9KAqemZ+ZcWDjYKY1XeCHhWOz90uxaZrcWy9I3uMoaF4vip4ZLzdJSJdxQ0vRZDZvl9Rb
/OJAo9quvTHyE+1Ccibj4sdvz/EXVmCU+iRCkQ+iFlCJAALocytUcTwT3Qq2xnFlk4XVLe+mobsw
hRr3jfL8bdv3F+Eo60MLL5PkBIvrue4frK/jlaVk4B5gYt4eT41ncRmFbXw3Vi7pbDSuulmprKxQ
nsVqzJOK6vmyn1C7NXE8XYYl5pO3RFk0x8OqDFVw9e3X89EvTACFgAYRpIEoJGCOL1+vqXBEZ4Lo
2isNwikqO3/d19ik1kp10w1hz0tWFCXHnr3WevLPkV7ogdYIJRoLmrGuXLYEOcn7aXw/l7g+s3Ms
eUfq5pz04LGsj6trT3WryYTVGabE37IRG14FcXGYxzI888RkqtXUm/hMkkpfFjIPkm+/KD7a6Qtf
CwnkwQg0WBojzBBwi8/tWLQBJSaqxnXkNbumWPjQ+uKmtKW8GQxe0mJ2buVymhTTsMnb+VXU5fL9
sLCLgbT1/YKaPLNRUyTYy/2zMh+9nZBN+UemSUA9eD5NSihEPBDUOAyfhwSOtR8GTTus/QK7rMEz
TWwxjZnyqnZ1ygGhICXvhQrA17yyfyP6YuMshHzpjdNlMUVvCyHl7inE9azjddtkDLOJi3ZW5x4t
uquB9ryt3XKDSTwlRBZydcoD3YRJ9u2FJ89zPINSEiJGYopjP0bs+Maf5XjSxjLvJz2uh67XeyrR
vG4nMSbDEtbvlrNpThSk86K7QI1UfGnHfh3oejpEi7ixw2o+62PfJmGH6qteFWKzxEW4nvGya2xk
s3ay9IY1st1+e9r+0R++9BeogEcdG4FWh+Lomb84KiwZBBrWGoreued3mBfeuM8pi9O6HYadFw32
ToRuR5BargwJX9pJSzhBv8093KZl7OV7MSySm3lu3hg0pChUPKCeO5jAibNWBysRgjUEC5sVrbHm
sQtfktnW79RIE6iGG+wN+A63i8nyFv8RX8O/9DUo4CHEAqhYAZC+ZwVmlvXSLPNg1/6p7LVJK0v/
Lq4PxM34Gq7qsrnS+rKdO70du3pO+rjh5VxEV1Cl23WrI3fQCt9N/h+rDPQXqw/uT3xKUUAApqBn
aUkbtgTOR3YNxT7YulpV28L13U6QwU96XflnOmy2vheYTTHrIQ395tVkmeHTpPJERbLNEJ/jqXn9
R9zil958lANDAqt1lAUZQKPPvbkIY4yHvuzXkyNmjXDZXXWTptzjHq2mw5I3Zj8vrs65IXjeGEBc
3EecGMaujOfQmarkks5BvDwwXKWjInE661wnE53tHrWR3TfELomojc6GsQ7PUEXOZ+FPl2VM9LYr
+yEtPTRxzRR7HwQX81zynCzTQYQKrb79uhE4w3NLxCxmlPlBAKU6/AUKEa7NoXSbcW17Lx1cOrN5
J42teYPKeKdzxUc63YhmMIkbQsZzNr+sK1Hwqq23oahiHtSXYWzHTYAc5oHAY9KQuMt6pDNjkOOk
LWuOxvklweErEfRQawooLK6NVp2lLqlqpNeoGwVvJRkTKRjjtZE3tevR1jbFY6CikLs5YtwjDJIJ
aerUjzFbjcBg066P0sAj5cEM9XVV4TIhaHCcxqbmcmzvhbyc/Valk/AuCogWTpsy81XTJy7Q76lp
3pRs2BgSXwzj4vjUij3DRmS5RTTLm9bjOsJ0zyY6ZYrMguczFrys23Ll9cJyKaRKCRtSphRdxbK4
FCM8mtbd+7j3LnK97ApwpkQF70PfiDSe7r15LvZj7W0kc8EFXS6xGROcV91KdNUM7MRreFiG/joS
+HLydsW1r70LZ/uEtNAZG2aZbyWpz4YeHk2nPPHHGGXSxE0WkpyrHSvMki7haJI6b47OJtfWTo4L
BvXat+RMzz7vTAhYp0CSl2Lp06lo+bhoAosmUTICVtNeeSe78a1bwjwb4pqPEYXXxTEvfTmudelM
IuxDbnEqpTJcS9asfA3WK9EBwNxqNt4dovHbHperwTy2eTGkBcEtn+Y2JXi4L0OBEjMGCw+a+J2a
LMcQMNxC2eLj0eWqzmxKpu8ili9JboYiJdYjXFP04+R3L1FjycYrbNJUXQhR4tqkCCvBI1qirYHA
EbN+WQ6IqyY4G5G7RYJtoPpehhFrORuCFpDz8CBcvAsrP1voXquk64I0x9JPcGGajBTgwpHMD0xH
SZ87sgrmo9OrNvGK4Q3p0MBDfzxjqlqAkaxUOMTcE6HmEK9dYjGXZalXXYw4wt5tFwwuw42see75
r/NgwYnsfI5F2yeFuJpnqhPqo4D7gXkzF0tqxlly0RXTxlQjybCtRBK29kCC6b4D4D9174JgFolP
7X0LySgf7BsZ9Hvb0jrtpb5rcfHGjOylnZctULEsxrReNUaPvOm3rWneFtVAk3oa7guFxtT20Sac
Q5nqdgg4VXHWxl7FW+e5FFUe5lXdR4lj4Oq+XXgeD5nuADn3ejqrZSn4kOfnAmawm6YzLBfKQae8
VcUg0jEv+sQbAsYXbHlk4qSO+nEz9zD9WBRVkkNYbqY+Q7I5Lw3T645AfhjC5VWkqv42rF+WNPRT
nFswntJcxq+0J+9pQKskAgbHwwaYURe+A0Q6rZahOMRGX/Ze3mali+drhtWmbQx9GchpO+GlW0tT
9NmkMHuoD0gi8XaotcmGbmE7CVB577NlV06hl3iuIBd9H8gttqjb6NxDl21H5qTTiN52fb0CpIuS
oejtxh4xS2XDW3xMRJA3vJtASs0DUrP3SKhEhaV8205XuZVlGrpJ7Cq/CV9RdK0DMt8bSfBZFJgl
iZ0fvhrl1CairMw+x2PwcqCOz1DCVriXzboowmHTqMXLCtng1wsQYW8oxW07C7b3e9MmU8HQa9S2
EPCWtOfl4qmzLo82s8L+RcQsd3lsr+YmGs8ir7vvdK/2yC6vmrbC18UQoGsm2iCZXDesp/yMyYKc
C+K6C4+iebUocQc0wfLT6s14fohVVF4EbTBdxnqiQN7ly+VYqFXhdxyKvHvNvDKjI1PvHGMebzq5
r+YKQUKYqx11lU2HviBXXaSyFmzHhennLJyst61y/Lah9U5LQW8drQ8nihEO1F+NxVLxjo1pmNtm
N3qD3c8usHtPZX7pgPeS4HqG9HvTdaOf1ZOfNpVJqSFVUlWsvm39rryylc1s3FarYcFh5oLIu/WC
tS8QuTNRtB1CM21nz4ap36H4vnfyGup8/+hhtnFNl5/JIDCckRq0DWC2fAFnPSy+aNYRnsyGDMru
SA6u75QCtw7y8HKZWrMZy65IwOWgyImqvq0i/DJqsHhLJZ55NLPpMgpYtS9MPKTam3Via2YOcU52
cweZgSNXJ66Z2D3Q5r1ikE1lzZqrXmuzi+egWsU6QOseqttqiOdkICDjzh1RWQTwcxcD3LnVnnd9
Oh51y5iU9UDSVhQDdyjvLgLVdBdOqnJtpAi4iBcwfkXVnnnxehB+f0lI2yTAnsKVyG1/6Y7HWsAD
OyT9+2jxXaIaE2dlW0Tn6vhz2mpWceUHnx2wi1dnkB/CRC4y4kY0ZNWbvLxo0fLTzxLXLoMgwclp
AJPK44VRU9ZGy7wHf5/3JLDtwE1MOZZ9cXY61kP4P43+YZfWbRor1xy8eFV0Hb5kCsqtnX182fR+
yQE699uyClDOR2cBCwxpVVZRekLRdYmBOjRaZAbQwXlF2xvW6v7QkW5vhGRlUivZgLTjiqQtCpN4
ZjIXTsiSRxORV7FxgHfqWqwrg3losb1qPKhJJ0w7xeWTbsPaWhy63jtMedu89ip0qBYdcFKBI6K8
KjPHcrSGhffDhCqctu2QjRVb3rDBaj4sNbslgeN4nIeNNzUkqVGk74IjhBj1JQ7u4GOn7iqgdDkv
RZkCQixnECRSE6Hy8LRXukhvakACfT1AsvBCH/w8IuHW66Hsjyy03De02IkxTHwxt2cQNUqtWKRi
Lhtr0yg37dnp5zSMj+dEtu12RTNByYPiNtZY8gXWoxCVfGdy6w8JaAmX5UDvnfP0mStLBpjGPtbC
RRet0YC7Q3qTzyOv6axE6hpYOhIX/h2JLK+Kubip5qBL8PKUiUwwT5e5K+aVZkFxAJSsMyBkfUrG
kNwhL1xpr1NZGIsqYb7fcK9o/XfLNKYNMKRrXUY2mTVA3LhN+8pyQSrws6q7HigprwkDBmCmHjhM
bAkwuYmkaqq7KzyxOxcWmjM92DOlfXeww91yog+dp4D1+oO48U0FWcPTIa+9pshO6SY38hHwL2hl
Aw7XpmxvTBPbfbTQtVFHStmSfJdTKBGl8stM1A50zWr2+nRegK04045b1PV3ge2XS9OjxwC3P46D
X13Mo7QpnYP8PHJxk0xdLC6GitbZ2PhoZ2KjbnBA3hRlaTYB6OSbcPRveifEK6/xXRpYfL2AopxO
zWjOac3Sp2e32Lc7Z4xJChRqQMtuuNfVhZnGYuerYARQHpXXLi8RbxQwh9PuWNR3T5f7WuOsOq5Z
x5Yhm4rYT+0QjoAvyzlTojEH2cn3IOaN69MeiuiSyUkHW+Mhl+q+Bpzeq3jnR5O36m3lp7Ue+usy
r68RHsJ93/ZnHY6WkcsI11sVJOE8yVc6fE9RvqyNUeEGYKO8FNE4JX6fdd4gLkfq86WS8mCDEWfE
DOMthjnwOZA+L5o8Ogfx5icFra3jh8b44fsgt5yFCkDf0Cw4tVAtzq8mGU7XXV9sw2N9KP2w+mnl
UO3k3oU+S0jYhxd4RiJZzBYMQ+6XkEzJSMt6TXsdnPd9FJwLDbLKsaCOca1zDo56O06R3GpalOum
dc3LQE2XXY38VTDqcl9UW0jqQclhI9CYgriONpWceB4wdzd6ZXewEJQcMwgYV6h8IyvUX3dar6JR
xHsHKJ/1QhxOPzQoL5/kBIbHVQWzBKAOwUcFupC2LtbBoOrt3NKHMqZwcRhV6xFUtgQP2J4JBBLh
oZIj2g2gOm67Nn7v9XYnhlfW+fJ1l4dqQ0XpEtba96qd6cUylXlGi6jY6ny+AUyvDipQFQdUsz/Z
vyLoR+IODevJSxvT+dxHvQKSptKTvAwozudo6HmlqvY1w3LeYNEEWdnXAiRa7XY0mOiKTMJPF0vy
VQFJPo0ls1eAOxTAE0e3p92Te56O4cULtn5MgqRV+bTNfW9JxVJ1gDum8d4tC6zJFL9q6tXkdL+b
27FOwDD+nYGYftq1pldXXaGunHMs6XKnbr+2BYrWHa01OzvVYH+I8CYWbXc2wbITKa4KbA60aFBS
VFPBaRuLm+bCP4KvytHiLLCK8RnQ6dlSA9krdI0PdTvflb7nX05x3q5BxQg5ImWTGI8Fd5OnmwTI
XXDnTNckXS1/2jqNHp5ys2qreI39MQdo5de7J/24aqopI3oxK/jIoFoXddlUqyagAEGOHYh5bCPe
DpXMlMvnDlhEjTK3ljWADGV9sGUh8F6j+t6Vo934PWGHuunYYeyrZWt8dWDCH3uO5tKspR7eBVAr
QLIDKnwgMmkGZM5xC/0lEkgPCmRrzk/HyGCjXUU07+Z2M5Vz+7qG5hOEU19AZ8jUK+imoPQkvC4Y
KIj2S8kr2Swc162+pFEFlGEEFtIAbU66wMd70GG7axqZN0CJ3U7ZDnoYMeN9RYtzla+mKJzP88H9
9CNzA/LAUScHPBEcEJ0fTzq5Xmy5nkKVxIC4bybIVWndVeUayXJXLW5+oxsEnwQfM1wFnPFK965P
QamJUoAC0Q6YeFmH5t4o6Z1XrfeIattxr4rQYabSbkZDdTYL6J5MiNWrogwwN61Q4BwddFQmOqS1
8wvuWNlsPGhxnTPSDYkzYZ8RKxjhBWgNqxIJmao+Xm5j5V+11VXcde+reg7P6LF0VWMw7oyeLS8s
eusmoIfl3KBdyyJx0GGOQUCp/U2DaMhVJwCcOGb2KhA6e+pHVMaHbL0s8YXKqV3PYqS8BcH1fIFm
SRSE06p1ptmUg8deBePjWGt5qyNxseCWrOvKVqtqjpcVfHMNZRJDKVw9iZYeqnl/6ne5qMx57/Ua
CpMAg5KgzSg+cvliMuejQmdRGesLhXu9QyC78xNWKJhhK+eXl5aqCOqgK1LsRrfSLZnfKF3wrla7
qjf0rrSTzBZfp6jH/V6JsTs0j8gzxVuQDxJXj/3eBQz0QpqP5eVABfCtXryFIrikURefm1bqLDqm
G6/3VIpUMKUN+GPPQz0CdDMQkONxqtU03jy18IhItQ6LJI+q8nIJjIU0BM2nmhiyBoo6Zw6kXd41
XgbmIXdgzkevoPRGO7UGGIp3gUVA6305JNVQ5lsRdVDuTquF3OL21gheUTLfnFAnWqJapEtZ8roy
4Q5bQLQ9q8pr6CGPiSVqWZUjLtOTQ+RavzktoFtMsNd9jLnDpd6B3NllT+V3karLqni6btiseV23
Y7acVGhSqq1sxzA/gy8w0wozU4H/d9uShPEB+h4vtekr6INOb5HvdddYzcF+8OZrERVj4tvRrvsj
k6XYM7t6iX4cj3sLyJC8Eh1JY5AgdnEOlh9yux1t551PSL3PMehwi8DTbjqZ6dTye3Kd3EwairwN
+OlWlvhARoco3xSBP79ZaB+nU9ybJCATet2H3mouCrRToxguaCx3OGTVPc6hnVBW+iY3/vXohF2j
IReraiH+/dyXZ2KOAHt48W2dLzviVJlMg3Nnge+8l3mgL8I6V1djiOYsZjbkXWeqs0A3DvSO0t5X
P1azFlAQodNmqvJtK/JyJ4ouyApTR8l0VF5P3AIkqHkzqiFzkYIsqr3aXzfk3oRAFh0O2+u4s+VG
1cWthoyy8qBRtpsZdJwLC6/V6XDn5mXZnrZ0xJatOx47bXmmUpx1S54pBPpXW832eqpLleRg2vWI
hvaotnaQeKD+AJeroUniZqnupH98OPTlsrlpoP3bSZDSiqXbuT6c9/HgCohZjdzLuMjxtg/HAdTN
B5mj5Zrm0m7VFMhEQwriRiu0Pb1nWPcy8VVF16Kd7k49Vp/Ky1MJOv24Cp7U181h6WwGXUl/Xyzh
tJYdKLROD0DBQSs/b3vs7ULtrciJ+zN6GZtSAYsBuhLBlwQry1i0l13kb9XS8Fx39IKF2oKio9/A
KvoX3liFfCZUAakpw9deECnulbHYL6VnMqccL49J3gePWDEKchZ8hvDE+YZRqM0wqcdIEtAt1M4D
0aCMVm0c60QXApQeIBIvp4rrClrRum781DOs/GmrwDSpmhx6i4xMu7r0lqyBYvQmBuZpoC/3tqzI
aypltJGR/6M3LGjVlKLbowZoFGhR57Uq+ysQ4b2kLKYkmA3QCUd3UuY1x2UAsGqu75tA9ACkozGJ
hqO6z2KRygDvjLJhVtmp5vGKlbVNQe9kSUyB3AWWlPvA3RbOni3+8BKS3AMrvSqBMgTSDRIb2srr
KAcvzxmorHoMQMzFfUI3IrAgcDoUc7XMQPmmcDOEstjEUKJT7AMRFUXxGprOM+9jkYy1/+BpO2Vi
zrfVUdDwHaiFfqHeLYHe4aBKI6LKrILuHVdSCe5FS0ZU1PLGE+OZhe9OjNggPWIedyEQK2is84CN
IFWLNYu7mmvY43muLiZvJgkDSRSqd6E4diXk8KYQCZSzcoUFBsFNzlnb5I8NzDZrkRPJhErueWpT
YRslVgl5ptHM41gI6ApMN85vLqzyyh2uEy8fc+BaEUlpn80egh6Ia2jaQm8qigYAtTHcUxbQnQKZ
QgxVASQSxNs5ntOw79QG3PaBIgA2xCtw2r/HqCPbgcpV33XsTGFuc+goAAi0iYzaDOfDesgxaFIV
q1YzWpdtU2chiguoi50DiR+UlZLlSV3YEeDGwMG7xXZ6r2aEVyN0RyZJdMbs/UwE9K3A47n12jUt
N6CwvJSgrC+oTegwgIxbLddDwQBzkegOeIJMx6Wr00iF68nUejWMyPBo7O4YfCWB4sk7d5JB/yGP
kkDVfqaXdicrlsxBCw04+RZI75u8k3Y9+g+1BxUJleE+iOKOTyrsoRPyvzk4syY5cS0I/yIiQGJ9
Za2td3e32y9E22MLtIBAbNKvv1n3ZcKe8bQLStI5J/NLpQXGrq1q79UKrtrn1hO8TnPAyBnOc6bk
xwRjIffn7OcMkaZZbPs7WnpYuj1E7sGxvJ+D4+RCdtNR9OewBk5fvzSZSKMShT84SaL7XEHqH7r5
kWp/abQlNSEkwIMEFx2DfeqyhNU+0x/G6Jqx5dGEJDy7sy/TD9VHAZwjueY+D73GC9A3MfRwWSRP
mLr/s91wssdoStizt0irTxq7qyX2C0LcGHTPQ9YdZRD2smFWfLRq/R30my29xHzzsHund+G8T6K2
Tj1SjWo98kQpWfd+cJmC/osfrW2odXDq8OqVaU2jvO1h491veFpvtvt73ysrCmLael4uqPiJI7Mt
+5Gnubf1jYZc64LlH5MJrCEznbvNIjun/y5sF4WXLfDlUn3k63LEBWGeV7ZD9jCmO61d2sPBO3hF
EhxosbIN349y3frwxwbWKT/IWkWz/vLj9Ly4WOJ8mz75POs8EPNrqLJzujH+ZgddJlH2NbWLyEff
f1Hh2BfB9i8e60QnDJonvP0jisS9A+WlG+WXb9ESpZzWrag0b9MHFgxv8dznaIZY0cvBlS0Gl2Bs
3yJvhU3BUKjsLvyi/7+936n3aQ4lHI3gl8fThu3DkRvZX2PetSdK3DkLh++UTUFOKZy+kYXLfZ5I
yrhrzyTVU0OkesX8PlSLbNF8WYznB5ScGq8HhmcSsSoMwxIFammCRf3B9mY5LBFM6MuaQ0iOC5lA
dU8OeQ6i8Ou8EPZ9ACnBHAzEzZv6HS/jrOAPpc7zq2C6SyswqIqk/eb9sJee0VA6IvVnIyYpzej/
XPa4z2erq1F6qF0w0jpvYEU3iFN4JDcCFac0Pf8iIhaXbhi+jX/uqDyKlQsDtey/lcwCtoG26FoS
GGVEF0vfyipbjstMCPoms5nT5kMPX2lNGRwwqEUhBtT+hE7v3b9skgYNYeq8DmKqDByj3M1eVizg
YWAkDTsae/7U6bgaGMXB1IutBkgDdw66ZJ6Bb2thK5USuI07VOmUeT0iVFEdkkb4IipG1OSR5pyE
EG6Rqpxim7tjTIvtz9bzFqszNLmapic296Yw0JFK7Yti9r0h39U+3ww/wlx1Ud9sgDQrSlcsg93G
Tzx7Cubwnx9C71rXCG9m7bF1vBFvZvqhDD2PRuJ4T/HUGDcfU/IC18+cRDL+F6X81+D3w9fRsfE+
NOfSCnsZmLWV4ZtXRDvmDd5F72B9VuieQ6nwdVTZvkMVgHY8ZUnVxt47Cokt52CjubdggpnNSY/a
e9lnGDCp8H0Ybf1RCJl+9Qfxyokd1ejBGU6mqUwm/mvvlqkMRQ8B3NdBs3ThLxkMBWl9tDzYFUcc
o9pBiI3B7YzOenm0b7xhGTxJWJf7PDcdGWB1bvgc6OwetTepwu3oKEiS5hnTMVoK9SeGEGmmBHKK
C22RQKw+1v5jVrLqUuIKZpKvmROTz7RtMkyRDpI4LOzAg/UhoL7Rv5FbqvRgLNdDLGrqumLyUkix
q35moD2LMHvs5e7fOkm8CjIAgIYsaqakXU5YMGe3eSUyQ+bqR1NaLcvR+Mt00tbPrtJTD7GW9Mke
S+NQAiEbm2fobGd8+rXoXEtqs40V97qxdvr4uwam2rb0RsU+nDE0dqXw2qBoQ34DvvbC16xEqxs0
G9tcgSenF2N/cQYL2bH0IcNH9zfBTrPcCo/uaR4ckOyUVZjVI31bltHVXXSckkFkpezsRU/LL4UD
so0wb9JEwhnJDmjpilx6JnWZTtuBNvslTIWq5iS+juva1YuebztMxeoAdJXjvRfj4YBnrUdbemL/
j5Ny7zwoOv2c8yFeb3vEC5jYv+CILs08xy6na1YbrqecZtKelQ+fifm8dhN/Pkhmcz/Ul4jP8Yll
G2QN//co6QapHuqck3BZyQYSjyqdbyb7MA4vop/578FAnwgAGApvKGNvJLWdjMS8vRcum17UHZRx
ll2zNoZp7PFSKKbw/Sa2Wvfgv52Qrs42/5ZxiebZ9H/9NngWnu81dIRf3XE0fuHSYsQJQKtM/ueR
oR0ILZaqF1bG+SHoRbR8M6zb9ABo4SYwOL0HoBAL2HQiLvk649DVFgXW7wtvcsFpRwVslEJVmePg
Kxy6M6p6e5p6V0cCrb/GKFzZQ/8ALX0bXRYUKbrB3GdobVaDcjrmXUptvi0eKwScutIj/zEtvlNC
JZpatBQph0JkMShtfAzz1om2TjZVG0z9eaf8D737Q9Fn/Y2tPi2yLZnLYzNDbn0xNLE+1iLL3p0O
jtfhBxS6D3u4h6Be2IK+v41elo42cYxpOrQEFTTccuAa32mK88EX5sothL1k9Zt0huqvjptCSKQQ
KXmfM83grnK0mARHL1hUmUuGVTSCT44u3qp+Ek/9YL0txCK8c9T9AT/0iZ4ewFSlh+gW3tm3sA/l
SzCMObjTpP0k2zA3WtoSIrXOTbgAC1P9l423OI/iOLuM3vHCIowe8YaS0pquhAo1pig5fhb41YKx
q2znbSy3YywHcXzbIKj7jErgkM7kPJzgI6747dCKYgEcXCzdOpQrJg2+71mOEnlCU4r21TevUrZX
j6kvqZ/8ZfnyoMOVq3ULxoMjLWREILBgGKX3tmbEeduYYFxqmfQXtmRbweZVFSpZ0GDMKWyKAwLz
boAtxSNUeawDzkxfwc+bTsT8Th3ZKlxCIK8P02jBfQa6q1QCfBCm7d0koxcSuiKaOGvipMXQojuc
nwk/U2p+QFCJi5Sb9OzF0ReBY1sIuEHlEdgjz/yfPlVLtWzHk7ZK5Ic6Irw9ifEiDrFAtrTqepSR
nrJy1d0PgiJ7LzdQTKPXAUvpNO1YkJBFf8ajCGva7vGJR+Pr3IU7NKTYFvHoXbbo9SDRVri1UyfU
0JqRoRx9+8QHUXvRPj4c8XY7gtZ/ikb0dRhOChsQKDiODEW7Jt1d+IIDrJPt1OHCg8ILFlIMS7hg
6NgeqIJOv82fgW2x0EAx6e6agaPOJ7tTWOYe2OXjYx8SFAQ4Rm7xupx2rJrN8rmEcRmZ9HdPsi/F
gJMkPDu3AOGLTmYz7Nz9FM29LrKeREUwyHzY6O/VZVfhlhbKqcW06ckLUz+hrtEHajasQQYLKswo
WoGgoThNH6JleoiyJ29u9WUh4b9o+iHQtZ7mIIxRAWPwfS10oDW29UQic94n1xeTuvSpXyYsBcdE
iAf9fq89fiQ5HYxfBx67rcP6X7gByOm/xdiPOY6gvYx08EHSvg4PZbG8VM7baYGlyBVo5gPlcDCo
uKlXyUwu5XCOrNjLlsPHmrD10GE4LwfgDvAqc6C8uu+DtaCRyT7nk15/ewSupgPc108UAFiYumLx
o39eAC402g6br8eQlPd/BZT5lPl/NXXbmRG2lEF8xBgY5Qn17bhFlP2Gn5LH7UhuXfjHxCM2wP3n
EctWfGcBRTNLi7hzhesGXviG45DM1J0kos8qXUEkACiB97J9tWzurvsS6Wo5OjhEPpYAAA6oe7zY
zBR/HRJ/0CgAC9OX7W1WRbd5kaRuKSXFFLFibL1/GxyUIptinKE+ny/bLn76B/ysGW1n4Rb3JET4
X6+PoPZXiM1T153EQlUuM/X34OhfUm1xsrZ7sVj1Dp6BFwCQfntR8qvfg4+oVRK7Tkf3fV4NPvfK
dDggSO9N0Pm22PH3oxSxU3eXnjuCcz48MlX6K5reXqIbJZFfJaxXDd0tPISdYLsOr5bbucoGr8SE
iFN/MjezTPjT/fEniNBp7qxjZQa6GX3fF0DSqeBQM4oFL9+XHnr/A/Y8TsAR7brel9qnvlf3hEKI
0eO5D36u2zbnxPWmmeggANOjIDvv12i2Kc+mAyff/R9zG4Gs9/lSgR/DVyaPPOqR9Il3D0tP69O2
KwXcJYiAHsJD0JC1o3j7C2Dcz+PAUYw0CRZTAqZFz6do2fcTBdNy76hy1sc39GQ4rCBtJOtAYX/E
ZQybcMoshCd3fEKNh65DzgaBxXw0aEn3wdbExHsNUU/sDH1soOZ62DlkoWDJw6BLc2Al8B8gsBP6
tloNV+6k+vQDBKGXxD405cfl7ugrYJNocJaLy2b8CB7OdRs8zJSWw/3wHjgFR9HGPraFb8sua1EN
VFBFUi2lueOSs4fyO9IoAET9a1z3qQrnmZUjd7VJsO/2rr35Sn8PwZjkHfyePGgB2FIAXr4HOfa8
d8HTmIZZM/G+GjBiFhq7zd/9xo+cOHkyefWJdmCOXUN1cG/ZUEBDf8KW7v6jwTRXSze9r8Org05c
Q4Xrc6v0hUfyo1/HR9qKrgRr+R75Ubkpm72Ca8DAs/OzDcFyinFsoXAEJJ9Hf0Frg57ifmfCS0xt
s1ezpJiKabfVgxr/8emgEGaOBIjnLx1OtWzxgqbZo1ifFO2TQg+GkFZSSEDeYE6RaRp+8OU0wRV/
dbL9yHw4qm0HGnBNyki0UPPijRcBXceqH5Ikv0+AZRjIh8D57/BCt4bMC6gtFjaH3EjJFxjNmyh6
+IhoAA+FX41oKmKgXbGrDlhchVpZs4+HLSdvjZs4S79hSAtLTjwYwKJ42XMm8QvPWY5khriB74S3
w3UZuxWd8Xw6BnSxZFtLG3lvsza6UiF59mb9ObMY5+hBRDmO/Jdqu3dQd+mZO3nSbfvH8McNbHl+
dCmeDJGJHHBZv2HZSbleJVFdjiDd+5Cl/7I9K7IjTXMlNxhZY1AOqB0hJTer1HLbUKNSxqMC0kqW
6yz55S1L0Qn25nX7ciMddNe1Jy9sgxgcBvbBS21YezPQqXZbz1ihpmpZIk8YVZNqHyrJpqTROBer
qCO/aep/rbsBKe13qhDDcet8sTYEObpt7iqerC2oRhQYPb3Mxr06suRmMuZEaIyZxC6wx7roVe8j
QlAtGvydhhAGxw2OxEg3dI0HraJUonZCLc6m9qQPkVx9IJ5O6mac158WitnKdl5N8c1MEakAPx+5
RTU9WeRGhEyCpvOnMY8SY97+Js6f32CsvGd6bm9Mpa5MvOBEkgUuYv+4Auy6TkH0bmZwkwbtd6nS
W2YWDqm8ny4Gg2Oksr4EhnvlcyTOK3yjezBHV21I4irY17bBKFQCVhhzsidQnfxANhSF2DCYxaPj
CczNtBI9IfUooJxTQ/+5NUqLlAGI0Wj0uZiOXGj2bPvhqL0Qv0uyJcWkQ2oZxqbyo0Q0R/Kys7CD
LuyJS4+Ci9PBqwUyKXXUfQlw5l42vJEM7E/LqDyZNX0ZB1KGEQY5na1TvfD905caA9Ey/BdMPTij
1hFA0d0J3SHmLkSL1sQ7DfgsTbd76FkB+ZzDFP7FJl7b3njAI2bU+2WJb7uOT0eKAs+XRMFfDIAi
ifnsWg9gOaQ6lwBF0oDYRgmR3sr0EW5E7Vvse5oCdk2IFDepVM1FRkGnmb0YDZIfGO2/DUNzDzhi
GbbxPKTrKZzaCn3iUO5jtBZAUqBXcm2bKYMWvnpMQ5Pey25fs+dRLwpJgxlHeXQKLSSyWKYDZAZL
r+BD3zyfVLwV9AVtwxUG8lpvc/Q5qsQBC0vfJQFV68UOkwQk3mNdtwtbg5+bUu8yRnGcDWpSnLKC
jwerfIOPM0aQh8J++9tNKyuc2p8Q6oiuEqGCctKTLdMINGYK/672Z0TOXMfXs8aSz8Ml+na8NdcI
NXFKPIvmOngGRgW5VFh3Umv816fkNcvwDYkdjhACI71nrlLnGZroJ5nsf2Jg+EA56XXaVrCw+Grm
pKeNQ1IsX6S3VzFNG+vEcxtGr0syHIX0j7HCUwFAm7odTSSGZDN44Cc03NhuxsgKV6hlfR6bzr3L
eQK5wjLoxZ0rZ18tCKISzP/xnXXKYqCU9nnVS3s9XPskMlIHiYmhCgzk2o3xi1v3AmzC3mBO6OvM
ZsVE5IBwglUVBecKduMTHdT2nCXABjQOVxEAhO8z7X4srVL3k+Vj32jWhAaowEr9cmR7VOk2OPk7
WPrMW54Z/yMkRrJ4O3HdnTux8XdA6A86go4/8bFKEUZt1tmOZ7M6cGoxjp1xxkKdEId+c0tcCz5i
5NqGC6Rq8ozuJIVDub2GEHMR73T7Zx+Tm8tSdLdDq6+behgPym48VI322+Tctx0Qfv+3ALpVcrTv
qIz0A0upQ86Zfewc3nZPj3LotDjvs79VHD9j/8skPD4muuyUaDSpIts72A6rn08vQrtHbFT/aUqx
OaPN9VeZvRh/ekMQGtPSjHPEiMcUri50IGavg5e92dmQR6Ax5wSqab/4/9BCPFgNyyztg7AkmGzz
0LIASY95uWw6RhBkT88ZgYeWJUGxpiI4HV0EKSfo4h9p2r6zAcFstxw/BRTmGoseDv3il54/nuy4
v7RLMBUalXidPa9YESUe2dnvd3NF2vBliKCZJMJ356EDGGt48jWixaSb93LY7hKiIajVGLQN49jb
oXEATzrsnE6XQDanApGof2gLstJE2Y8ZxDzGo+wjJQPDz1pL6k0/WzJAFFxoLSi4COum82oSUR5A
YKH8HkV8yJv0BjhMA1rtRaRe7QGJnxliWOH4anUXA2XQCRo3r8SQ3l8R8ynCMl55ChEbXaJVEVo0
goBqnDlIxWtyQPYDJAxQrujG7Xcabx76BMihVE+fWM6/zPYFRyD8dusznUMFciYiV02+ExHYGiEm
eE9JdIOYOJdoFf4kMZ1yuDX/beAcwKJgQBiY/5YG+gQQBgNUEovcR4XcjqzO1uhnQMJ8mdV0PsT4
nxbh2wAF7+pFab0k8iU0o3k260MInKuEZ/2iZgiGf3Y725s84jLNtTrmomuNLHoqEb7pu+f5iJN6
2dh4ScLLvmW56kGtxWGEH9W/HjBO4ePApD74ttw7I/gIOsLbNd+xGemzt2Muc4Lgf5WYmaJ6TRQ6
fB1UcSd/20k0vFd4ed4U1kfXF2rGRG9aKmo2b0/IWGLZoXl28LeZNZ+ACZ5jZbo8ioCZTBgfLyED
bjW4FCj4hjBgv3tn5Ec/R/u46rF9VmGwFrFOvlsiAVj3v8Y2fkFoBwfQgewQJm5bUM15kQzuB6xU
dukz1VivL3eQLWBGf/dxJBo5rFjGcBnqLPIRTkjlj0l838NRd4qe6ubuOrFF/kHS/SyXe0ek1orO
CAfFvYkwImDJ7Zre5JTczLbQMy5jyFuzaUgfpqsRWnvk8YjEWzqQIrRpgcUcNXJZnsEtlakea3zK
oKbp3p/Qs9c2OP4y4B4l7Xr/muMFQS/icQiEU5x4u6wA0jPk8xDHRnb8moSUVrHW0FXCLx0vU5Hp
UUCZVQ1aA1bQ0AtKS5Jm7bexDvUEFkOM29sxidyTrJYG2jB4y99jD1skW7Q9IUVmYNF0ryFV7hz0
CIj3DLXQosAVG+2fcK1EGfawvzfvzRc+/2G8bw/ocS4G5G32pKvTI6ElcRKz0Li3hb+uMcAy/AXK
+qiPcn0UzsLYgJ1bDL7fnSOyogwd0wWnIpIIZc+3A9dCqLe5f3MpDBeiYF+4BS5jll0HprxC7wkp
At97hZTV1dRf36lAd4+01ENopPcU/wfRtKuHDcVd7CcYJvB6hrMXwr7r4E1MJsNOoNn40+Ov1BEs
osc5feD9CqnsTFP9lkGkaEKCVQigMKIHgnM90BU0B39xq0HR3jGKRGFwkz2KqQounYl/ui2Ey6y2
KrHhhkkdXTLiYEykD5EHp87nKSsjfs9EDzsUseTb8+14Ya1/XefkLRN2LEO9fLcyuIA8c1XqzUu1
8R8k5RFYIYqHyJJCoE36Mdv+wXH1ODtkWMyu8PUCkxmWwbuoFRQ8Fvi/ka7mGkzyXaVd1OBOjF8E
gEbpBQ45d+XqdvPxRqfvhMCcG3kIrNZPN0g58Lq7ffiJ3k5gjt9MxbV3uxvfhII/gYr3pBMYFEns
LpGB9E0tTL2Qf8AYwwjktv0Gjf1x9eIPKDSyhoGOvj14T/a/GkRpLNUl7WaWr5jqm9Vnj4ydIrsg
pxf4pYS9kyMZBrhBegDEQpt3QuKBAIo5zEQYMPAItO4sScHydOsZoV1MJJmbqyhZPmAr9rXQmPXt
XMYMtw9IAw1oWRqcIm+U1WnMTkt4vGOmKq1sdwQHQ5xYUfBvEckNLtojne17RKTfBCNME0QEseIl
wjdhu1YtdmGRgcsOEboIOzfm84L5PwqpfzIQjreJQe0IdYBR0H/DrRXf8WYf5ZjcLBLReQzDTqc4
dfroB+XRJVnZdwCc6JJInIaeXqrdyadM6Gbh6Fz8DRoxAKEfMZfAOCfoJv44NcghhshicF1lVRhc
13DUzUTWGw3pZy+Dh0zgaLY3Pelnt272PM/hKXS8al1n7gzts5YrqySRj926ykqGaIhkcosEAlQH
xMnV88DlWkCjAel+GfDNE65WAVKPGR9O0EPvtuf1CIcGd3yA050JvGOKM+k4TIUOEM/uAPb2B/Ti
bHzFxRYwT4cXkPovCw9+8Q/u40/7zL0kffIu4sM2h55OuL9BXXyHK1wycNVl4vOLJl6z6awRyHUh
Ios0LmHpt1uIzjHUCYh5BB8xfSOJe7EZ/7fhbojKQCLuO7/KkKuPAbR2XvpMeOJKnsKubeMO4WoB
udzzZTnMH/fc8oSrcHJoDtgBU/hDhJLmvQlxp4Kwn2tw3BbkelYaMXDnBKgFCvjWQ28bewh6Tpxx
WUCJMxDb8+DnMRIrnJilSjwMlqEyJ9PxfwBEwhJttlcAVt2Kyf+YkEju6Hz1BkQ8AcOheeLsI54Y
FGWzAkrc/hj7QlPQ/7CzV/jAwo8hnwxxxTsB4QaXWYgBicuxS+pYlfe2FRnY945sLp8/KDmecBPf
07AQkpuA2VxPiMpmd5hnA9UE2en9T3zgMXw34cHsjETSFMEUswXp/utTJIc6RIOhz2EtaEyivsm+
ujBljQtAwI0Gy3992cMWTMqKq3zshUB1XAB8talrjF5+cgl5tl/Fz0jN/3z2nKQ75oFFsILoOhBR
KUOwS5mIX4zZ3sURfEa4OyjfZ4nxrb9OgCW8vv2ZJuzvEE1Rja13QcbzuiYAEufsfWx7eeqgulA/
uhv1bQa9DdQsefLJ/mfokR2GjKkm73M8UA79FvI3QEfk83tQ7wFuAWIOKVq8Gpryrpqyvej75Lqh
KIPXDe6ztkjAucyf1v3p+rTk4b1hSPUCpxTEB8owblCOkY+Y6eXbYYrFJNbepjn5b8bdS2XoH9c9
ivt67vifIfX/Qrj6xTN5hlvcVcMOukEfD23dj+G/kYE8h/0OO7V9Re3VoHr1BJkRCNA8NOEYPSjk
TZeIXHAg5yKOTYH5HAYxgl8eg0WSEczJScUtrwa4beF9eHYCKdsF0n44s8bsX6IfwGg61qQA7gtm
l3qGP1zevwI6kXdGtveVm+9QsT/gkOqNz09s7LI7jHyKM2gGmv5rFwYdkNFzerRv91XKp/h5s/9w
QQMwsSV7cOiF7Uby6cAcOG3L5+EhuT6j54C8hKqHQ1Ie2CuRgDA/yQoJ35eYQWfDpUAij7PpI+Hd
M7IDwGgQOx6A+ryH80ryBOpzEvMDsixS7wNaLGAytsiQWoGJ1P+YUsCVcCtWHCBpbgiBmhBDPXCS
VMOmEBCGNpzvYhtKDwQNRHDAeEH33gcdjvFQvW79HleH6u2ZdH8hpny4OP7PDPizBHIaQrpFCzwT
PgquS7C3NeF/Adb+GgiknONAimwV/zlUtsLvsqexT7oqnpBL7bcYwaklZ1vXPeGHP6V73BCvlcUu
MY7RAE/A+rKXlXcPcG4QTabB5lFo/k68u7gVl4NP7KVPMAPsGfvVtvF7+BJmfvvqz78T5Ewb1+PC
njDMzlwepox7pW6qQ5h/2jqE62NC7iNOjt4PMkjQ/nMwkWvtxUu5h+o2oUnRnxuAzdJwoAkt7hSA
hwuY0ITx2ViclZv3MFsR5c4FMLPJI+4hGGE3RJ/rAkM98+4lEdzGivgVFt14FXAhTvI5jhA8b/UO
k2v4grWW7zqIYBag+aIHRPSe4jBWMVTxdkQ3u25NYseTpDbIYdzoTpy3va0GzfBMw4GLQrI1V7gh
ptzBRx+++G+aMBCTafRw/EZ1Ql4BEkTXoFsfk91/wH+Y4N+ZGQgK82AD+09tBtWIK4tGepOlE911
iQ0uFIjxDaufuEEH0pj5HaRzmMfoxGtcKFFO63odI4xXO7ZPc6TAdeAOnnqfl2pBfVZWRjka77CU
WfxXt/5b4MnvEYc1/LHgbUdMKqfxqHCDwfg96fBnNpz0jGvO+nVXJY+OX7jpBJf+LGBDbAvmBhdE
PVh11/5EizbXqfkauQT3ScBH6v2fSbKfTGZryQDFYPI8BUzzl5Bv33xAvJi23d/W8beR0xCuKz3P
yl+gh2/AuIBi575qyN6Oz170Jwnkn3ShDxv1Sl+hTwoEwN+AuAZcaHLZXzFvP+xaRCcsyK5UXiua
lqlmbDEFBAkqxXRA7tLw5JJtvSji6xOyYn0F9v092HG7g6HxmW7rXYu+WIgyA51u6zqFjxn4XoG0
d5WQoNbwzBwbrgESVDim28uU3aBpZqPuT4Kop5niwytjUgzC5hsLEHkKWeOytj9RNFtoZRheFyLO
o4bWPunTLiDDZvH23zSiGgkMYHDoEPzbLokNHiCOw3+1PUzQeUR8KHP5EiINzJz8IQmvgRe9qw1z
h9g25KU9lAa1ZEWH0PP/ODqP7Vh1NIw+EWsRRJpSVK5yOacJy/axERmR4env5g560N0n+FSB9OsL
W5g6bny0zORt1o/J6q43UreDtXMT1EmMfaPlepAqTq9eS6JVIx4JXC4ODGO6CpZ/0mjTVyLji4FC
klneRmsJ+SiOhIG0kmjjmLkbmlN1VvJUiDHe1z0tl9mq12+61EOgr+e57Uu+pNnF1aPUa/dOUFuT
vqEbdWd7BHNRDepTNl6LuXrTHU0/EbG9A7oD/s2un5w2rY6jTkoVLYqy0fwqXYxTAqjjtk9EE0Z6
VBBaiCGXTRm5MXLVZFTPfmz7h8SujrJKopDCbhRWffKR6KSYrViTuLj2w9xhy0RVfcqVul/qVVTn
zw06WxzgOcWYBgT4kkw721lO0kq99urLKe1bT7Nv17e14GtqTwJMA/mw5CKWDpSUZVrb2S1uKEwa
M4pOVg25I6zJhR96AAIcwrAHlnYrRzFtFsgmeKY/JAT2ntfUew7GpA0LmkylM+xE2/Ai09GkfyED
31xSVl7thUocK1osx41BO3Lr+t95B0WCEOXZUnQy7ShGwi6NfRHnm6KI7jg9prvILSYW2SrIzbWg
UkV7uGNnvOkuMPzpw0wrWlkn2fUqnHkuKd6pjWMZclMk3VduDL96Wcodix7Hy3l+TptsS0Ljy0PU
4htimxfqwYjEaWn0a9Mxf/pVtqfl3jGnW/xQVHP0BVFrzdJONYbG4ECaMGgaW3QnWIrbdc5w0rCO
a1qrmRnMmvORISAgSulE3dOzoB5DwM+/1UCMSFCoB82e5N7Kntxp4PSDlLolH3Fv1gNEEUd9Nkv3
OAIvxL+bSB4u83aYdf691hXyaIz6kNYESNAHjO5qTV7F0ggvqNEPQ5FUL32z5NtkWJYrO+nb6PXD
bnDGhCpNfrZHyhozL/Yi5b7KPOgsJlMK2wsRJyH2y1j1G0/jD5dZdgN+ejSinOWHkOBU01bxbDGf
ZsOKN3H9MmtFRtTLvyQuKcnJ2zVaaVxmT35oDYlWofPPoRJXIc4wdfNqeUXxyrL65LaNFcx8lZMd
ZOlS7yVHEtw3xkV+WwbVb/FThM1kO0UkQt3JurPaeNu5CbEF1+rCdCnIDTIARYVHDj/iEUFkbZQb
n1P/A64Z51e/s5hd+BvyuX/VPXw1KJdZKGK8nvY+c+G2uRJPE/Fu1zbR2sTg7YE5eJqSONrYEs7O
Miv35MV0yirvMq1wzMHGuxyl8+iVHYjHXDEVR9WzPfY1wfN4hxrNR+FbXjAY49F3fugXUWeHzhS6
if+KKL72RUcSaQ3tESXkYRo8BIe8fTATih6ev3wba0RZqcbneWqzzZKAM8P1h8gi5KWKjXv1ylKe
M3UlBqvbA2pvdZtcg+kOHclgg4rQFliRHX2fzLx4afJiAIZS49mbSW2bXUMFlVGyFM4p6r9bzR8v
s+HV2MF/jD4Y91YJO6p2jl7NBzPXFIV6M3ttpHnJPQ3Jd23I6c1pls9A6+I78tO8N/R4J0kpgXA7
mSdVGkAp+K9du9DyGnhBYzWY16HyAMEllIpovnByTAO9ycwjCKddXNIlBetwxxLrH2vPTVBScnoy
zEyBkyHkDknVk5/JOLZ47nNbSDdovBJnMruazoIPoMXb0jdTiAYt8A6WsDbq/9ram7ZR6rx4GpmK
nNgsf/nMs2dDwwGmpO2ddnmKYBf6wmCSzO8SAm8hU0BBkIMDsF3pPx4Rp27SvgadVKU3Niqk6shw
a3zBjlKBU5lXp6QUXZdrmQJ/XOYaE3BUH/EV2sxmJk9XDyl/dfKl4FzNi1HP6EATcgZBOPaj5RIr
J93UduWim5yHsiVmWy0k6WP1rRVQcrxx+oFH+g9NmlCUJTZeF+mbBUDmaYb/4S/6fU0NPtGrd8NQ
LOnLTgn3X6YRWCW6VUEpHFHDSQCYVdEyXJ36ometjJQZkIpZhuRfPkUGI1307Vk+/wOtbdF3Q4AA
fWVtKm4YwGFXC8BNWXlHroHzBHZk7NGsW/jQ2ob5RiNMvIuiflMvpkNPtIw24wQHSzfiJ2eW5sFa
+ziN12rUSZF0IjciqgMmNFAgl4xMjzfU9zF+I07kcNxa6rNoq8t2UQTok601Os7BbbtrFGX2NtGZ
iTPVPTqaYqSYWYNHcQ94aJMq+et56Vvt7+xphFsRuC4YqOxfo1dPqexypIL8Nx3bKdAi/c6xU/r6
9onHc+9X5n1ftV8dEsdcfmY4UdOUbbuquxuG4XmaxZ4+wYXZ4b6Mx/eMbGjf62iBzs0bzONsrhOr
cq/xQJJdJU9rGafKOSxrOQ25anAIeNYbr+zfHYvCTqEVH9NkoGa43o+pqZAk3XZO4lNM+kZT+U5m
Kiz0hTwLrTmj0S7S7KbN6BlPxvCtRl6xRO5xY9+zVnvISAiaqNCiehlkcSQUyRzpHsu5sk5Y0eGY
xFWYNLYb5EV56gxCQByktWLhhAWVT5rQRPMiC2OEWA7HEzCSQqMU6N+Ep59s3f9nTDp5/eVNW62P
uRHL0e7cO+TwfdQjEhiKGcDNESOIPO07reev8yFi6arID1T3GAv6Qh0Ga/k11G7qcSWw5Di7YX+Z
U3ks3Fjt57jOOUFTUjRS5jbb0DfrYWFslzYsjbw5eO7WtfxyFaqMcMrEt2+1D+7cgmHFH+TFUvVj
DP9KwDupUO54xJmUrIp8IaEuFC0R8tjslkn2ByayOezajdf0a4ro6GZVfowidJtlaodQF527KRb6
OIt58lxv66zAZU/AckmHixbZV6s3J7inT1bW+5dK+E+qZ97yvezJKJyLOTD+ZgZf/WCUwEkb82Oq
CB7HUbeLp7hFrI8VcZMpY2edH3Id1cr14Rt6MFJEke0L3/BDX9iBnZJ0rqvlzs3rk1tqL5FQ184b
iL1Q50F2DMq+0vZsHaznComlcfiqLNN/yGTGccmJt0asrefe3z4eLrHejOdenyBA+ahqPz5SVQiI
NN4Ozc4WzsWJIc/WNQFbfcITMmb5XtomDYPFpNc0q10dLb896GHMr64M+Q/BjjZ/LnDS2eqKfmfa
CbOBNHaulSieOHMOoxpdxKeuuMrZkz9S8RQTVs9w6Gz1i6Tw1SDnX1032WIc/hAl+ssUNM2i8vd2
+1tW/WvrzNl2bptHWD0Ug+t6H0EqKtUV2tQ9axNHHZuzeD8eetWck46huY6HDeWw57Il4TN/M52O
53wBrTPj0tBuwAfBJXUdOyKwb1zkQCcgt+3fdnFImRTpTOLPwVYjbOOAnWK+1Z/l5EowcPGya0z0
IU8jbY5ZikDb/jBO6uG4GtBuA1Aiyz8QNoEl8j/IUaLIMsHE9oru69tLFJlZMHxGknWSlnZ99fIp
DXKXVqFe6XJXwNoxHX68znjvJUMqleCAi6oGduKTOVB9jFnkHUoxRwIjdzDXgD7G+bFTzAL+WMo7
LVEXbVHazqsJjnnpGJqED+jBeJu6Fm9OBGqIv9zSX2j/DXun3CHU4PDBBcA6/04G2ozCS5LAsAlQ
j2SDyqy95L1Z7cZcnLrS2RFH3kIw0vGSAktr9F1c4Hnk5nAsDNb5cumXyxi3px5z8JrVWLlMphs9
gd+qd8BW7JluMA2YqoqvPfMBZ5u3dhrGMGtTQOHUxEEAJtiPS3pUs7lPJTp1xbl+E2tiDtvQGmLG
SS3+tAnljAU+HxWOMONHHFqC4tRFsAmXPN+LmiekjN6pJ6EB8rLsx87c542kgVVkM2IFm14S0fkc
jEOByL2DLkaVkES8BsdBje1j3cxHz9GgsWTtXs6wcOj3+MZIpG1yrpr033zOa1CQS8LfnXiucOWX
jCimo9HZSpqR/gLZnDXm6LbQb9IFyUfO9RsH7J3TJS+DT1cbPWWfUZiJemUeTbxb+k/89jRhmesL
W+KlEyIjHdD7DQWxPGKV5S0Ylolim+0O+8R8klNZH0RqvOSeiRLkgIOaSueaaHUFC86xdr6fh5lD
mrIbLF5rXoCkB29otCSgm/TYGgicg45tjlZJcJRPiFgWPbqMAMQyNBuRpSs1a/iK7Pngdd1bqqiv
Iw4zrUXRpep9umeC6lxq7qOmYNJwUWv8jNTABP6HDFPxnJYWapTRMSibB7/N2/1A6R0q87uVj8O1
tX+KkXGZXnZKANfNzYcJS5PUrPtUKksd+DC2eSJ2ecW7QFhz2jVGDAeM75+T2KNukCkqlnI/R9NX
ms8up48PI+ahtZfxk+DFdZY1aNWlvXeF+SJiXAKqQf96M0IvoBRWNSgGnQ90rPQgBw01bmiab8vZ
Cz3CFDv8ipdWzJ9ujLBRm91jmxs4xKa0Ay/WCekV+T7S5byRA6pGOYo4iJL0LeXnCXoBwAJ8xOOA
kklAlQ9BuneRo+Dd4rCel869KPNSkrrYymUUeGOroVsuBJwZ9Vp534/VrfC1q22qNeqPiliRVshj
d8s/dUV7GhdnapptbYnfjtM5mVFg9tL1WG3Ap4e+RLKJ1Hhzot7fRF2BXW4fCJPQLV6MNJiM1OMk
QDKx5vrC0CVh2dbLIUu+qqmNWBNZxjx+sU6qglhS/ARFCxNXYIDqrvubZrF7YFgL8pQ1hzv2CLr5
3oljU2DE6jCSONrz9QJLnzDfiDetQaE8MNMlPVCIdRGkm8d0wg+QBWfdJCOc4nr2XojpzqE6T4aJ
ElMRTTsV50+sl8s+bSeaFT0yhy7NNYB0ckZCuk3BqSDKyjSUBmBvpQ9MAYSRcHAs/nq4gDgTmAdy
6W+qjGvs+37Z6maarW1r8OcdqTdKHUXji8CHsUAqM6/oYZr8a70tgKJ3lUUvU+q55JUl0TGrPIzG
THyusYpwMNpTVmm3fnI4MxW5OsDqDgxko7AGZR/Uh2SF3poOoTPDgPdSI9uULseebpDY/CXFt8YB
KZLEoQ6Js3YaxB+3PuHS7LPYcfaEfPHubP/axtYh0Zynzlcmcjx7rz2Qpo0sXF9PZo++Yz4ieVPo
ScEHWEnFwkMukrBplUb3kgGQTrpqH6KaJbeuzCGQca4ukzc/aWv5q58Gk7m6R7TW9P3cw43VSM5Q
yDpqDlG1pjB2ntNGoRHzqzn81SsZpAwazt7XpfDCVl/2vS9wgSz/oU41CDIlBScrxfRXSHLRbdaT
6pmDtFdwJFfZBE+NTJCYo+qEKohiB4M9dOYi7LXy09FHG/TnDMSoOdmW73B4qPOdmhLI3Et/pw/2
B6bWIwXvdFP5StLt4jMx88/Uq7pjQwEmyeJ/w0z5mQ1zlxssXYX0jsOc5Zu0JaZdgdjbROmljZe/
rESdtVH+A6Ud8fDxMsvoW1fAovoUhIvuPFrcdLCph+EqI3LEEnbjLmE7d8m4Vq3Jea1wyKpkhLLU
c9RwNHNryT6gY2k4NlSA9DkyuyOO680A2EywtMICpuyFF5LeytGF7SxnSBdzxLEM66azjYi5Lf0m
IRpfyCZJBZg+bx0MOer6EJf2fZpQFHc+DQq921qkyypZHxg1/aB1mhI6l/Yax7MeTLi2RzTQsF5b
5Toxg2B0QULr4y/QULn1yLqMiXU3OcnVSmlAAhwNBEcTxtLUo9Jg+uRErW0d25x6p9TfNPZ8LVoQ
w6yU/+Cpvwpn8eDv0vEzmuVS1kCSpS1IGrjiXSMysnVl9ue5RISAu6mtUifUgRYqqQETwoqPsVM3
+HY8QBYyZewgrIoa1Uyfr2MS3VuQ45qMfjeGP9dd2MWlsm3Az5518jMgg/rqWwzc2MDy66Zo4awV
bT7UX10uQp16Ew3xbZ0VT7FJvyQfif+6ya/ZtbsZKD2q9qktU5IbDRd7ZGX2UQgMiM66Y5Uct8SJ
n5du/DETY+d4xJiFBaxgsaO7uhqsQ1vw3Eive2908Gk112KsRIKMxZqgjIIE4lFQxlike1jbGkwy
EhvaHG1mh871NIL5NdAZvKYFfNnfjAE5tCkh9tlZ920pGEiifurofwRLYRAv5hgHlIHQlHbvk8Dd
NA1M5DQvTwJIRcGKzsheEVNmv7XiP9Z70u5NX94DPA17q3imPLMpTG06uUMFe0+u+KrMCMBgU5rj
RxoUCNLB65BIJDhF34bgS1ezjEmQ16n7WHtUH8r+QYxIGn6GlGKMuUnDPuOwneIBGdD5BkzYRjsU
nvFWEwXvMwXFkB4eOCpf8nIUTYHnR5PTn527vCA3oBzwt7feoaju52n0hkgFVhV83wylIifMlQ3U
UkiwBWmDIoFs8CK4DMSKBzC8PSVUzYbiiRJu+A18EH6TA2tyqzTthzzunS2Xn1FxCCWzaoYZqeAg
J9xA8O1c+u4f2Sy2I1H2W0+8thRfQlna31UWEZ229V3UUDZpWcjMQb8WWfSUTerbdmuqam2AgfjS
2HcgksmN17w+lKdvQwZ7tDMSf9fXJ1HRR8WQ2sgZnkRSqDt3Jj2hD9FtKDUyNXl6NlLwfrl3nyw1
qRdPPqT8Y9FB5325hqE4Z0KltBI2IctZAx0HJb00HKr4OZ6rmYjoGxJ6FY2nvlpQDzy2x8paNklN
WQ+SwEsxj91+9LkpoBlQxwSqcWhH2edEL2gjUnSrgbKj667IVJnQdQYRsRFkJu5ER9mn1zc2PvWN
jlKGkMZwQHu0L9W/qatbBnKsDec6VezHY5R8dlOHvTkcNY6afSs+vOGvQzXE/POLLYu1m8z1RqxV
L2nB/hlq45YZ2jdc7kD61PzAu3+ONCeXFXrRLRC3bfsQ9+OZDU0Mowpbc4Z7KGualzMpwq7i9hEO
fUQqk+W8cLzslnbjoh5N2nAyreaXXsGzTXahn7Of2jXX38zqJL0oA3XhX7PenBGErc2gos/WoqDL
QeSvj7kuSPOse2XT06gMQkduuzJSFFTVGizEUjy5hdMdbRhjQfwe2fwKzy9JZ3vVc5RQwSuafIe5
ebNxFSywGU4NEcc101fwEZwFby0Yt1BEIpTkNNABYb1YFUSg+ODy/wQU5WwCAKgLvfhFGhxwXShs
/Jszdd8zWGNVGLciqylyjdkphzxZWMV51GnUto0iTKTuyoJBDwzSrh46oP7kblTi64gj86Wt5LeG
tlZQkSUJfM7M51oUAOoIGg01xQecySCOo49ijsyAOPclruUt4geNCHRozUTYm8trUvZ/Sa00JEe5
4R6MISy4l4QkdfrgrAQIm3BsBuQlFywqfZ6xSE/GDV7DG6hzjKa4+y7ZBbqlDgepX9ux+V04wKfO
SHvWUD5fivPrz+k/P6URRV0efpKPjGxH35XV3s2+viN6eRrAuvrF8L6kUwKFmH3O2JmOV9AooKjc
za4VWO1MwrFsIKRM941eX6u65KNvGvTe4pFsAHAYxagqo33Gc7id0vGeOs+9kqyQTWNoXMBg06Dn
3gQqpK5OmBk9CzeH5xLB297bUcey2QkOAFiAzl4TawltSN6Zhm5ljmrJtvYc9d5LWk/6ttbnaEuf
gsuavNOQ6EexvBpzf8x9T3JQYSbRTRTYJZgNdBWZwxBySCiC2L9nhHmwkwlF1+VQMo/HFsDepBqg
+u7ZNMxbQgEgmVf0vtU8F3N3rbXyG/X4wezOhZ+/RKo5RbmPD4/UA8mNLPHb2FMx0KxDp6Zdp7Au
OnO3NNz8wI9BQPPaFM4fVzYzYdL/T5Lxa6mHq98Td+nENreW5xL+hZgJj+kGhAfb3pZmhg4kf3xt
eouAzOuGxl9mc1Aj822WjxNr25w9UPw4ol6ORRXW1erRDN5zK5Or1nccMSJSMbha2rxL2+XU5/YL
n/hLiuY7afWKHS3hKRfpq0OoA0oL64dbf0yaoGoSFdCqFgEvt5veOlQPCKGcX9OFUCV9SOW1U6hR
WRz9o9O2IcndsIjBv5W8pvpEenuhpmIDXcViX384vaG02vtXFbmbeEHyFzESp0fnLfW8d2dyPyM/
ZmpNxt8yL7+N3pvCNE5uuvqYYB9wecimaL1D1hbWxjaJRA/2uzs4FEyhyAluyTFKcQb9EuI2vPlD
EzZmgvFxGJ1lN0fjS1RU90k6HQaKNk5nV+S/6ndajqRfrXfwUtdKj39ocK7rrr3HhmSixR0gltSE
GKFWNX3WC++j3l51nB+eM37FKPFU3PhrPU5h2dkwwKhGLiQBZhYrQ/v0FRDY0YTy0FcVfTnVsLc5
2yRvtjppKtbEY+uBuSAAJKX2WKSw3cmVn9JiYUDJjDdNGz/+/8AHjGryWERcM+gbIsUnMNfloiHB
YyJD0RXE1H9puEirpBDn6oek/1ugscRp9SRUDnMvSEdam5OEtStcZLeRJaCnQ81KHGrjcmlkhzZD
l9iS6TEdcP3Wb3osks9ski8DB6yg7igg9Xey+zGhJlG/GcMurV4NMRx0jw6CICKiY5KG/WgCMFP1
ySzKx75Kt2CwDvEwbqzJYu9WT4JjPCdyz9wVuv4dEaoihWs5u2bqdjYu5lVZ04XEEhlhZY8I0MVD
VcHipk1KiEFoWyAkWOl0eGpSWkrN91FfUHfN46vsxt3sA4Gpfe1FSzFMXSGwqsi5pg/ZMM/Hpalv
AvAkU1y/cwTJif8VjrErPnQRbaW07uyIKBm63hWv57v3eQHG6r3FbSr63oUC5Kdw6w3gBvn8jKWV
eu1rbA+g9N341VuNoMaCg8nFewQG793E2VNInILBmrcy6uka/E+XE0RCp6OKnYdUzhmXAG4s2/+N
W16YSjXJxvPEj9bAOEAjeMk4umxavNYMWKPVX6XpcaVGQ/rbstI7p901DV2ZyY2eanAyaMgcoGT0
j6vVCIGfORVzz4q5adR0wH66qgLKXSIfxrzJQ62c3srn1nGOKwqq7SFa1K1+ZsmGqVwVsP+4TAJb
JvvS8vKhdBx1cNNHtyofRp2LFZa9nYqrmLzv0QNnNwkK/uKTa7ORAmeeaNsiL8gDW07lc25MfWg0
wFoyrgTQpQrrznhRdoENW0Oe4K6ck63hfMoSjC+5YfI7xnOtjPHsOJj6kBTn0CoY2ni9CSZUiXWy
CqtHZR0+hr4+eiR9IcJyvQxOj3804RMs5gLaBCxyYAwMVoUu/syOjwdip3EhEBqU/nxuZtIxUJKc
ILWtA7yii2mNX8SvmDdl81vPz/6UouYjZhGu6P6cLAaTXQ1Y0E8dqs5G6rI9ExPRlfnP1qYjGW08
walVRNjqX0VAck3D3o0UpUi6Qq/n5yAgb2CUFOv9fmjy3v9Ss7wSz1eHZDGezXaKdwOtTLO5sSyT
rJdMi823xE0PW7azbYf6vaGZ99kuVK5oc/oi9g+Dx3BKhzUapmGT99HFsWAk9B7LBedy6BFyn+ew
l7noKmU5JJeVR39S8EgQOQzmCU0zHvHHogyJ2mlOWdPYQJiAx8ym9jR3zd1gK23PZv6QzslWuvZN
U82wNTTtcxnyMzTfd5tBm3alcjmuu1c4suulW1D06r3wxuto2bSRivYcjf3F90hMtk1LB4IqaZBj
py+jvuOuAmaK3PyeZczGQfCJ6EYeJEwWm7Lsp6NbWtdKcd8PzuqBbyDTOSoKIz112OqkZsjcGeAX
vS4xwyU5uM6wZ8XMA+U2FBmBMyV69OfWRReYmGl7Q+Ps1MzGwdZdwC2tRmFbIGEJ5Tp3+nL2eyLv
ck5Cy4IYwVPF30GmiQlJp8pJboz596NMjd/aMvNzYY3cMyPTjYWaH1QO1Wu8stOsa8ueqY/LV/Sa
yjWxHuE2hJ9TgfoHEolYNoaDsVwm9gwuXOpp3G4aLSmuxCAJFOF4AUNA0mCf4cKWTet1zpUx/aQ8
blHwnY4n3B6/pG4+dx29KKvJ11D8yqa8WXTRT67JwK/bI5aMNy509rp7fZwmZBm3DSHg/7XztKti
zoZWJY4YXbfBNZ948A1gwgYN6aJ4ggvyXRn6HjIEwlLhTtuejTRoUy85UA3FH+juoPEwjOow7mhx
3TztpusRfNDZuPRL/G21+V1bjymxMS7qxNjezBnWBujSH0FiQmiHvuWCIzouSMvpfdfzeC2NbDeJ
7Z8TnUN/Pa7XeTniz9KnFyfBn+d4QmS6OWoUdAMnr/R97cnzMOdHahGb1tTauykadg0qMINo0SJS
kUHLCeuUTKdVq1Bry0igClBMFlP1BmV02LdcOYWfhbUYawQMmtoLrbK50RZ4bj2NmWTETk2FbLeV
vKdOiTegk/PXrIFvvQbayyNNHizgDi8SSMJ+73X7zl1uAw077vFQadjLR9NdwVGo38wuw1ZgEHIn
jQG3AL613atblBcLG9p0pCxSkRTUtM1yzjSkgigbN2kH/KDL7RmPV/shVM7Fdc6nBGGzFWtE0BEk
1Atsg8Tu8qMH9Y/bJ7BEZ1iQGy2vH3vIXnBAuIktbUt+PXs4FTMGncFx31IL7Ec5tWI3RPKGdvJk
K9fazHtdeS8JIbnNAKaSy0cVsWZqC8wGJHxG5Ya6n8O/AXgfKYuIAxmIxm/Bl1NIqKeROpeTyx0Q
QG7RWCGtmsbSCKzYL4x0qxt0gPPqLm9H0reu+4mibtIFzZh7RFciPmMR2ZUHlgiizmhfrLaXh5Tc
WiCJ0cqZShx3YGVU1dWjYwKo435LI6VoVZfupa4N2js+moGPkzFmxYPp0Wqr7OGrIjW7dpHO87i8
eJ350C8KRka061qv3XNn4N88xLdxHliw+3ds9Adj7EC32d0mmq1y75lc6AvdGAI+764fp6eB/NNI
mTaSzWM1+m8kaWEyDlJs6g2enYswDJUGdgWhnGr4R5cAYQz33vG5I4+QlOA50DYMdRl/nO/v8Gm5
C4y68ezA7aSzIDy4ni6mvv8oFJF8yUpLUNzGZF20P9NTX5bLQJ1EDeFL62CY7cvAHhUOorsNMkJE
Q/wf25FCb2PQTIt/aYyTNEq+OgteC3sjvJ+4e2bM/4ejtbdVepra8V5xWxeUsuwHh45PQ/y6eXEr
OlfhBC1fZAvjncYpHbBZmiShD1H0wY5w7pr4kHvTP9uIx73Q5ZuR8OlK7VWvFXxu298sA/yxBuJZ
YClt2Dl+yUGRxm+wJjiVnfy0evdQahaXMVN97xykHhJXLllRl2JJ5VOHd8zPQYvOTcvTFeN5EsGz
3nuqenEOX9PKSM0ofMMgQS4iWTs9kQuCqLv3OWlj/7ULXw0bXovNXs8+uw7BfPyW0x9nvldtrVAr
7WPJpkeWHK5Ei7BqZou+5oSGY/KX58RinDhiMvHUr+NoX2ydkE3Nn2axx11nCN4KU+6Jm76XCAiF
QSSr1HpYGaxxyoZPavcvolvgh2BzRvGHEbXPg+DI5rIyUIwm2p3kv63KQdbzQTUZYDBO/C8NJJjI
Sz5fKujmge+StCOa8NEkTg+fIdl2xSr6TECgYqc41uJe1bxczeTtS0CpCEQd2mjKckAnEDvmWU/U
2fY7N+x9xgZVxDvHKuKN60VfouaR4c6oPwfjnq+lODEXWz7cVnPkREfhheMMezuPxD3khAatXpCf
BTPVl5wktGzaFNZyjD0SrEMx+rsc1Ne8noIUOpxr15+OO3LlnRuxQkTRflioHRN4ZOZlc4H+jK6x
LETspbwrU7cI0VhgKxrcYjiJ7J0LmfhmZuzgup9unY4Pb3vsj1yZ/WJE2E0z+0hA//XPEFztYieU
xOkHbOS+cecnJ572sidcMC8eztSD5BC64543AhQi/TJ1DKOlTj6WlamH8sdDCoOgSLKL7fYo67wq
JUnGwhuOGFVPzchFemKo7lNXkf6s7nyLEC3mF41p/V/EGjYaoG4WJyO863FZFzcRX7K25rlNDj3Q
nlPxQ4Xkw+qpwabuahHgCYJgXKIdS6CT3HE5yLExEXER4xFTq+F95bpj9AcsCc8uOGqGBwS6mBEi
i7A5htpZUxP+jlzdjYPfXhXOfZ4DNIh4ysYlApUuKOsNZPv+P/B6XGOO2YvkpKESmv13Mcmjqjso
nbV/aJxx2sJPXEGKCDk4KHzVQ7nhqqyfPjehZqEQgA4zP7LBEiQ+PpPMWHZeS4tKdR9V0vz46w4k
rcUCHLucVf6Z41FxRxd7o4syvCUJdaNoO1l9SHIXyIfidhlT/Istg2yGl99F8ZkrZ7ikallw5M12
n8LON/hTsEXso4HKuQOo/mslxyYnn2FmSOG6acMl6caT0T3OPJxobvywaeDyTnNcdwuUpoWTiWzv
iaufnQUGd28aNB6YLRMqFCjc5nfFwYuXpu/Qb4r40pZclpy3Ng2PogCWpxEfdovpobZgi+RCAHDp
GLdimr+KoQj2L9DW1ZD9j7ozWW4dSbP0q4TFuhEFwB1TWWUuOA+aSEmkpA1MVwPmyTHj6fuDIrPS
MrusrHrRi7YMC4ubl5IoknC4n/+c72CfDFlLlgBbYkJivGn4b0XMe6c5PTav6GbwQnvTDx+6IPCu
xbP8KdgYerbGXN1iLRpl+lyK/lVNAw5pd1y6YY+NaqCGPcVrggeQrSPBQNh3ES0Zg4VlqW5u8iQK
1qOZX4mMr2ysNcv2iuf9mkMAgf83hKs2UMfRZlgD+Qv8YdWC42bozGedWXvlkBWAlklKJsW8ANpj
Ozlwbbr55MSxUPchYbsemnsbQ/9NHLkr1LjGv5oux8HMVqxW/GiFMbcgRtTIcqcQbdia8qGCWdar
aJ315dmCgmMkwUMYFu9xlbBvU+UHhKxJetba0uMLEerphrDZKjU5gVChDEeFuoYxxtLSWo1Y6hpq
uyyo+CyDF0Xf5v2Av9y0tXOtuk9y4tOGWV+zauQdZd3Zqh+DdzSRi+V9Th2s1d7HHBfosqPyhOzB
4GsPjs5wzmAjJUTzrOvq3Fsh5705S2b63eu8aMgMSuAYOo9pHN/bQfahhfrnBHhxIRIGWoyTGoeZ
ut+aLVrc1egQylIwwX7UP5sE8VdDNe6qtPpMQZmtc1GcHZW+tW5kIZomMAvp2lolVv5SD8IGWFb/
shB1cdAF3B/ZaVmoB25+NZywXrk2GaYOq/c4PlMgNrCFSvbh8G6wDkd5dyL394I18ODPmrwyi3c/
45JQ0r501sDtSXMpyOREElvOIaiv5uwIH4vBAUeJzjSP2Rh9NkvgJPFNgqVbn/Jr7kFvZEvyKzOr
Q5wz1DV9hlYu75Guu+aSS5HuWT6mNPVmenyX0NqC8onY0pFbsgpQ9pyy+ynKsYqDdJEiOgsPGa42
0vchHO+GOosXdM5xdp2cObiVrP2GlKpIsDFVNmtiEdQbGdufFBXl25BI3Jg1u9GF8jrWJEXQ+cl+
PEUC+mJXfMgMLlhhkMio8IE5rb6iAgLSRd49WrBGmEO6Z79vXmqUezA4DsbApVVGDocOPokY/qNl
1ejZGpu6PzTeAsn0u6TEM8m7kjoSrmw21s2iY6INp1zwakUfObtCrPIF312pXe0AT2WYqMf5u1mr
k93R7xFpn3UKVQeFZG3YjOKKsiNCWEARcohb1n3/YUHR+/lDH1r4RBVQuCG30E3pBQhk+SBxrwBj
xgcalTeF4MifjNzN/Km7Usa4tjuDjGtV4fLlqSWA1rfsxxnWp9syx9uvCfcXlq5VXCMxCYfjCILT
AC+AiBKTQo4dzKDE9IvOyiU+LagcnrooMMlmXX9NDdP9+YnKkiRakJRvFluE1SRZZ7XcX3uFuFU1
03tc+pqrI2mTYjYcOI8J2l6Kbx9CHO70+Qnr0t0V4PiJPxh8dVI+JIzoU/MQ+s1lnH9yYFTZ2rQ0
Z+V0KygEi86cHgsiPdDrmIvyoThkoLVGIuLrKjLOIWcIAsl7S8A3IzHrkf8RW2HR4hOUXzYnx4Xd
8xxihwSWVR7TkWyh06+Mgbsyu3BcJV661Et56bHHIxH2965ibqLumiF4I+MJIU6Kj45+lCkH3+Rn
Fq6Wob0CglnDFOOGi4in+bXYmtRM+mqmKjKa1gPOlVpV4h2VxFd90z+ibJFM7cFE5lrAOIPhMfeu
HkkXu2u91OeIg+/m9xTQoPXS55AmtEt2c/FORBJ0g7V/4UwcbdkXadx8rJtKLE1dlgzwcXL7QcGg
MkalZZAoNlpgfnti3KE3QRBoQ7lhZkkuG36OxyDRAnqLnGBA8iWPUMvogi4U3VTdts+Np0l0+Jua
4dEq7FXrp2LrKS/j7gu3bQCsF+QkRe0ScoqVHPR8SJcWG1rJir6KEDO33nRvaxa94RzZQZIDGiU+
sBho9AGRwrvsRWyGpcyvqBHjHaigYaGmN1X05YbopEKznRXk+Z3K0qvXY+73m3lCSVaHrN0gl4Sk
vmHvcjKOxVoNzHaK4lW4xd7XKRHmfrIKGp5dQOEEmhm+gQCyCtxV5HjQRjghOX1i5dx6xoGGO3gc
FBDBho/FctLVSodot2giEq4mywBUmlch/W7ZoTtbLa+94TTXwk11IN5sXZSJEGBOvyihvR/jqVrp
rYAQzbhTq0YW6eEbr9KvMK+QvYeQOggEqqbimXqUj1F0RBXSUhKUG4ZgX1XynMT006JlUsZFkguX
hkXqO6S7SuXTOzgaa2P0lKPI/qvU+3IX4CIq9AnujKz2iEw5n3VCojmmIjxF6lfNHGthTF6+YU3v
NHx1Imhu8QxBJGLSxsw5GukfTfvmyH/colLhQoN8zb3nrizXKiH9H8pWArPgpg2IFJtPFrBhO1Yu
gpgsSBj4VaYxXpvNRqnBu416H2HYXXjzQIJ6oieRfzdtbjGtpp0opMoPLyBk8GFNzHLaOMpj6gqe
CkqSvWyHiUwFV9KSmqt+HQmOKh53Me5Qzrbyn3uUUdGCCImeRevWDGLlo4nZS3Thus0x9KDKXtMq
f+RcghuWV4FuqWF0ZtbF5ie3FlN1MpYwDog14JNtjZsoxB9tDazlpcV+2EZ1Z6+1GaaAT6bnPGSG
saaVF7mN2P1SM5FwdeN5yvRNbGflLhMCmlVnLZqSznXmtOMiaI5U7eL1i65txMli8r9ys2b/0CwF
eb8bxJerPaP8DXI5i6kpPlBIfxXd7CA1wV1TEZiRBdhg4G5TPODRnHfrBgb2HMdJONWLMWXCxXzC
7bk+A44DWO1p4QZTQO6H+aAxR62mREOqiqP7NIapbJJQXjqcHjiu9TkM9to4V735mUmuQDcb6cCZ
oupB2Kmz0ycCYXZJgtyoreboeqJ6ICJ31mKSs3bBvCqPfSa0FDi0FcTzbGTRGVlx7JGhMtHuZ6T0
ftUlnbttAw8wnR+9U391UZ3bPgUT44rGNe9Nv+iemjZJuLxw8OJg3HMS7K5M9o5tozUoXXb0GGPR
NdOx47Xs4b5NLpMEBTCyMs0t6eThjQrbcp3WSCSU8L76c3Va77RybwEN4EMLDZaY4zGx4/reGmvE
xm4OWEyAFA66Hb8ZUxt/qli/8+iOuubj9OkNTJTWlsVpzMHf8BzY3Sx6NWfPHcAlphFM1LIr1Vpo
jbXKfUCu1HaJA7GE8jwxTnAcJr2GG/7yk47NFtiGM7/Y+9xh65m6v2cuxUgqpsSW0Wl8U+D+vQnH
8bXoJpoPqsbdj3ns2QdNHN25LPHnX4YMXuqfUjbiuFhd7Sa4jUxoZf3IhjycAmYmnrSA1DkaSqbe
TozZXozerUnCAD3wM2QdHOkINga9nH7JbDOOinVoZdnW7fqvDjVhp00iuDU0sCJKEiNOK3DE8/+V
mJq2BXH5WFFGfFRDlhxzC4Eai2jKlXjyXbXzjYkcRyu30qA2yiqKg19RUTXacLc0CavR1KkwdCpN
nlgArZPpmN4yiCJzQw1rAiA+U2tpj91dmnvdXQx8E5Cbz96+n4sEQzHvOH7eGnYY5ZaPkrNpce/v
pUHlbVXbgUB7hA3sp4V/LOG2EMLjrP9ToZwHEPByvm5DW2N554+gnCfyJsvEaeaHpDizbeboREOj
Ff1I0a/cZlQu4aT++aJPphyPPx4Z4TjJnUcRiDWG465stN1PE6jKad1OzI6ctRNzzPTC296yQb/P
/yXlBDwtaXJSdSP4aQMqEj0alyQMm1Ul9OBo9PZ8Q0oB7zomdQBORK6aZtSdkc6IhbmwWMw9nrw1
4ibkDdhaMHnQ7C2HO3Tywo0p3g+2Np10uJC7SGo4hRA3A8PlgKow5I7QEJnvxPnTaHnBU3au5hta
bVKXRVSqvU4WoTWHWnq7vRrBUAnOkBuD4nIMIKyFP3VpgRkmx7rGHDkXbAbwzFaZiuVeB6QKRwOj
eMPG6yCaDKOKVgfVg0zGSyNz/9D8+dnN5mzK/KFOSPTtSk8+BnYy3MqIBjp7/uRiW4lvRivW7tJB
XbBGjw9xVke3jpswnRBj9KtnwrKISnw7mACLXRfV6phDsSNpwPcdO5CxGbGSnm0qoGgBVgPpj41H
HG7+vPaho4C0N/AhoQzHLGs6Y9Ogu/3zKUJ18tc/tZGGGZSLGLPAJigwAoH0/8xSc7yOsCP0ciB/
6+GHqcmL3P58EJWlMAdJI9txNXe4PId4zxwKMcmewLrIlmhkkX9qccMqr4fy6R//lQcJppX5VeOC
oKksmMEnZtHs+rr6dEJhrzPqmZYGv6VHhOCGe21OG6mqlhMByF2oAvdgGR8MMYbbUZTZMQOPJQqr
vg9N8/HnPQJyM6euUR5orShuJl23nhIbA1tYGq+dUzSrVOcYGWEBlM2RT0RBONPx9/Fz3Cm5pkGC
90vGFJ5jIlyYem49DQ01fxLSLKZ1HymqATcVZubSJhV9T9kCogjkVVdUBwXt9D5r2X24XnUipHJm
o24/FLbTPFccQcOsXE2GYt5sMaGDo6puLFdPbyiHAl80brAmA/4cxurRps200spfkeeNL5Vu64xa
etounHYd1QFCfzokR0tUCDCyjk+OV92ZneetDd0vTuifZAOopV0F9fxqeBO5SD0A581pd4k5qr8l
R6qReaCnmIxyeFa9e1IdXV1l3Z8hA9p7juyYs5K+vGbDtx9OawmrZCB78Rj4nvVoS5cDixW/Ab/S
l7HGEThoqjvXIH4vJcwn2dxAetXuc9bMuXSKmX5sAr2RRn7jlz6GWogad7BC9YeA4DQb/0kswGZ1
/obqoTvkDk4kRuWUANo/+lyE+0ERViptsopdQHeTTZ6b8ygcPN0JxjcSJWxtQ7UtXFhwnXLW5qiy
jz6FagvyyrgVRk6jzFBdifoBgIxhDAYW9vwYSfYRxAcVAFoWfzI72I5DeFBNaT9XuGuXDbSthz5p
T7M7dZ10fQnlibi+UxQ0ambwa34ui95Moht/nPSbXtMHxjXUBALr50PTSe8crTSyRyDZ3eQOrYp6
SWVFN1aY0tvoQhxUI42EqZCcPnrnWEj20OTvs0OD2HIQI2aa8ElHJgOJbKvlVPXV3rEctc1LiLdW
LgsWStxlIKW3zAqt3ZS47toKKGYiQHbbGhxu4tBgmSc8GLsxpOgOomJmDhTBIgj0gP7CvLsfcDaC
UMUqE8U54rz06GVlUce8qN0Jgj2WSJZws28TCrl3KTUgGIsKIBr6Tcd6sW2aXofnOd0Lvei5DPFt
RgxL13iYuZh6SAD9MIFQ8ZxlpSjirWkkXg8m+S2btFmsqQcnASnvYsEFQQypoWl3Ib52sIpnBV4C
3kq/6oFo3ODh8nYJ91E65igtwatO+2VE3oM7agRNtL9xoZQCDE+TVcYIS6aKMhwzQxOBuIqEE9Jk
Wzo7kwbSYlBsajOXo1DnP7dutnZ9f747+b80lU0zSguxrK3XU2WdlfCCrWl71sIrza2T186uSfXX
3JQX9hEZW9fSXU4uBkHPhNQruDRIpgCQ7ZJdxocxjwPjNhpodBlx6zNMczF06kfWtoJzGfaiXIve
M+5QVo0vyjXY1nd1trX5UK7jtjG2RVrgj4lemYNFCxZ1MkoELiFPP7aZ9hbN699Yi4eORRxhtbof
E/s2HBno66E+rUSnXwRq1RJ3+uz9chJIizc4j4cLT4epIG6dguaLEXYn7UrywclHaAv2gVMNExjJ
Nx0gfszhGJQiDIOkeuSGzMEqCGWyT1lyc5I3TqZ9FxrcQsOqgID0abMuwAAMDU5QEaX0lnTBYeii
15KNOuZoiAaEGZ6HsoA7P1EYmEzfg5E51FXyY7k7beBZ+CtMu7e6SZRsRnxQHxbuI70nUzhtCqfn
2M7YaanLgRFe5cyKzFL6sTp69D4PJsFGV6/OlRC3bHgLrhr1qZDrndRCVcOJVNoaUWoeZlmhS7N1
5uwnw8XeWr3Iwr9vjP7T7wmR1rX95nFwS1zryDvabH2Z7IxBYP92xgsgLCpDk/5ey7tqHzWUV3bz
tLLJDPRaHMEKIbixaNuIO9IHYMtDTvv1s9EU7hpuc0H9K9su2yhvXNcNt52lU6fKeARuDF5YwYCi
FgkqZ5mtONBTLTF/06YaLoPQOCSnhuQlUAW1c5SQ07mppNhNeUlipoi3Im0+GxBZyyA4Z/bQ3AyR
LFeMcW5kkdMA0TMw0uxjl0Dr7qb7LMPir4zxUDJ23XpJfRlN8/DzRJIJzgz1DIsTGxf91s+NbCUt
Sh5pA2WZWEQp4X4kWXrA6+7kJLzKmqsgUeIJyKruRBg/XRHPPlBTdDGAQSxEB+6cFCkliqP+GIvx
teZDvGrm3IoTY2R0EcSwGCavVcveaK5RsRKJ2z88jYXev9oxhpf8I7ZQAbsE4pYzEVS29X2idRca
xC72yP0yunUBYAMCL+FyjfS0sRLPd98XJgHowrNne4oAfev5sanij9qBMjYaG9kT15Cad2npKNuV
LGqY5xmFVBg2wjY8xVP7SypELdr80hUp4dfccgiJZcaDPerPtoYNlYMUik+RvmF2tNfUA1qq3efs
DhZVgSBUmGhXPgg317IwQLuI6vAcgbbFiLfxPB3eab76qEmSBKP1TuM8xJT65/VzLQNndlRtPEHy
rOZ3TcoKQcoB/8Xc5eciK1R1YoYCx2PKaJbg+Xihvs9zfM1WNh7QYv1zgHbU2NFXKTlDeF3wVMLK
obqcM4gsdMx+FL3+/tu//fU//u1j+Pfgq3goyMYUef3X/+DPH0U5KgB7zb/88a9PRcY/P1/zn4/5
56/46230oWh/+m7+20dtv4q79+yr/tcHzc/mP78zP/1vz2713rz/0x/WeUOt0qn9UuP5q27T5udZ
8HvMj/yf/uVvXz/fBevB119+f//MSBJHdaOij+b3v/3V/vMvvzP89yzLMH5erT9frPmH/O0R82/x
l9+ffxX5b+f35iN8b8L3PPqvv/7rvW5+vt8ftrANnZ2bK4Vj/f5b//XnX8g/hGPYpm4wUTVN2/79
txz0ecjX2H/onqsTuuPE6ACF4Yvqov35K/mHqfMEPSl12zAdT/z+99fin97Tf7zHv+Vt9lBEeVP/
5XfPNH//rfzzvZ9/Wce1XQDf0jOla7r8TJufVH68n+Fa8nDjf7EjsqgldCL0CrdCMymabdcF+s5L
Zb8NmMY8mEXb7iju6dBkKLqZ6ObIJ2ksYU//aktyjpUKDrENLEwSDFrg7uVYTdhxqQr1OrbOJYtY
IuJIXacMKzht2DujjMJj6pOZJg/ZbMwc+LrKOLNYerEpIvMoBu7uQ4+8WxEyJ7fQ3qGYY4offZQV
4Jkrnaj8HqIi+YL6qA9YYKuyvURx/AgW+SVKoei1wpsYaAbpNofYu4MRL9C8Bu2ICbDa2fog74eE
E48sP8lIXw0Xdh73yrvIcShmyfGN6b2HOuWExtLGZQ/Pvz4Wvpfu9MC7eCFFqhWiBgozpZCREmtw
y8DEqv6lr81nd4xKdHowX2VeBEQkE0pedP1RZ26zjQp7n7Y2wnLnTYxMcFl1Q/1d+d1j6XvfgrQi
hLzoGbkV9GAeqU3XtwczYEKHwwiyT9/YJBlCErld/51XGYgf0p/AAoE81h0rjAV7euWOhNgrxFNc
WC7+LlgVbNYYbcb7pmYHPM7ceYZ6X/lkPcLVwKuobBjtOk5J1XKIGkP/Vx7YV+rfTkQP9xqogbkG
rSfKYN4mVYUBK4aRRvvaQdO8V05tJm81+nmRpc2eWM3FwftO2wqNcnrEbHzQyMoMbii3elZ8GYmH
xVxryJ2QcK/p+41TzJK6mX80ivRP5bbjsfV8b0U1SbzVRcbdwDxXSXMmTcgMY+p5XjUIVjhvm6Zx
7VOlg9xJuXnfGoOb3pcNXSmOAGjGuRoGPO1IB3/UT4REwhWwhtdSi+nZk5juLdkrzrlABggPY938
IXR6hOci7P2V5lwqvYFuNEd5XEVHsMBLt24K4mhwIoxjMhK0z7T6qXDrbh/lY7sqQ+e9SiSR4yoP
2ZCBJeNdwiIYNRVbkVQtUys7ZxjdTQlvdHDavc5WcyGm9jnklo/HlupCqYzr2OQQ0+dvkGMAeYYZ
TbCvHsgLYgpYlVVCRbd1NesAJdtlFliQ/Dq6woDDWmu/0C0Ohpm/VMEAGF9X1wr679ruPWqbmRk3
Xv4cZtEBWjeOjBReVBWL/iClhoc8zN4KcqF3bHOHhdWEaHRYVDq8VLBjkK3i4Q0srUknV76e5EA6
ivR+1Y33XYW6P5lhhTyDltlOqqUmMzpbzA4wW2TtgWk5CSgx0ZjgsRH3ezluMHoxh8UcsGogndOt
Jem2Mv0Gx0lFpL7l7MzAHptOgHNGiF7Boh+jc9f5/Z1NpPnLC8ty7jO0nrpOUt0bBvkZJh1skj6j
kgNuCCM48aUbtCIT47dPbJ1Z2uBN3zlJE+0xTwCVcokLJCp1kGBTassRKTdkDvrbYS5RqZ06O4QW
B5jYk8WhmnnDodaX65Gs+qbSMDLnWaOeUaG7LRIZWYQeQ9FUwdOBEl5tXDZFsWAI7nrqg1MPJjjH
rMB3Wc6HP6SPnJKwr0OoVq7xlcWTeqhJuKFw0dRsFmSkTPgfS9eXJOkdmnrG3uDA1zo4rIYxva8T
v/wsmSd915GndrS11PQmRWCO65RgMwmlO2iJHv4cmKO+RG3tG5murQkcvWEM/WNZ+gyLO+uANvJU
Wey84xGXlRAOiQrcuwwiZazv9SoK6bBHf4HY0G4QgVx/JaoaQYO3l+IrGkaIwUCHLBwGlioUr3qc
HoXWWTdRRtlbU/DB8DVxyEufUHpjXs3Ogm7TJHjN/bl8KQcp5AyY8n0PlwSEjCuudTi8ajoNJqOA
tDCTNedXsXFs2rFzWzZrE4DvVik/WTEzw8Q32NcssfV7I66tm6Bx6w3rc3yWek1dhW9YV6OVkjbA
HsRQ1bBtrIJWEmIzul1dJda725XdVxe21tLPvO4CyBbzmsU9AkG63pB7D94Zd+E1yggGW531MEzi
vp9G5oEy5JRuvfRD/z7SWbEYaXCh8cLf+QLfBqp/KvRd4Dbfcea9h1r7nhjuuwUCIXI8JjlZc8/S
vo1bjM8jycdVjro1OvZHho0oCyiGFtAde/uYl/VOjy0Ira17rZX2avY4IdqyPTHXX5Zk1jUA+IHl
fioHw7PumQ+5Eb20FJGGXX5r9ozQA5RXfEjJs8xwC0Um2RNZIrobUM/0X21CSiuKwLbkOsJNGz7S
igBFcNQ2Qdo9lHgGccsEn7IHeUKz6hcqX7tUJO6WpjEjFvLsCC3pMStC7LuOe4+pACR6Y4Knrl+t
sHrwLPfGxwLLd8Ld33N/o6QHd/gFo/lDbvEKtBMycmO9NQh1TpOeFZHVXIanXoVvcsQ73XUMJDgc
0P+THfqKDIlXAjJuSNx25E7aYNhn3pEh1HzKtI2TF8m9XcmXOofyFY9kdFq1pZ9wNXYOsHI6W0hj
4nrqObuYxw5XCv2MHHDi6pSGGbOPihxMiE+F32rhKxwF1pTl6w5YK2PQvjoyFzE3ul1/+0V08CmM
WoRglvq+fExhAy1rCub7aoyYPY9H6eBe5m65LYPpPnUDY5mLMThktqFmXP3W1rCkdSSklphVH5qm
JqJqKMIDDcDxcnjzeu2LexZHHP+scvHKcJphfSv2Pn08uP4gH/ga331MgcxJDT1zpiE20QVd8z4r
e0rd66Q5lBbNLH1TkxtoiDbEXGM2Tg7fpjYr9oH+UG8SF/QJTT5LUlOxFvu2e9tRLblUjXzMcKF0
JWjotM3e7BJrtxjae8ux9llvQX5vtX7Zemy1HKEdB6yGK5rcTlCUDeBP/rxKmIjqrd2vqcRipuRp
nOGVmd6TvPROJhaFjSqGZ6Tz4ln4I51+hnYSk3IfjCHJHvrBKtZSc7asDnTFSof+rKJeZ5377ecU
pRTD3KuXyRb0SYctune+ifDiK9PFHd9zl4AqXgQAvSTYM3YxI1SsQPcwojsP/sgtMLAS7noquB3S
1GJtba9u7t5aOnIDLUWEDSNuC1qgrnmFLNo32L046dc6RHohn7hwDwDqAMYZabbtsgq0NAa4g17l
nz0WMUiinQngxcStPzFxdQqiLBw/IZgQH1XRU+zjWE7NHPuODmhGBQwPJsmsmYvsWyYexv2megYo
f6wpwl5kffXlhwGtlyG7OyfsHxIreG5b4ONY4w+lK98QcyA/VCZ4QMcHuDd9mHlybnPvG5f9geyc
w6oApd5ukr0fgg1LdPwqneN9G5rFu1dNr1Yz7H0URpxW3RltOEY4I4RIHSd+lCZ470FdX6GyVgzW
wTxyjN8NqTbiD4qncJVaRFubsZggJPW/xnR4FFG31xPnQ2GeJOfB1i5EC5s0ee8MIDA7y/8uvOI5
j5A9Rv+URnggjHbY2mVwtD3wKRyloT0SWd4gmhiLoNavY+ata1/ZW9lzYFaj+Wx4wNm0AncSKVpP
r7EG4r6wYhDeOq6uZWT49wVtOm6GvFO13h4P6tk3QJFlwUUBtwBMDV/KyM7eoD+USXqFeoYtbdKa
XaIcnVixx1RDAC1oHHkpsfM+BCUttNh6mb+fhCBCJnycl+OAXUY4dyagUuy4Nu0y0nuDwnoeM6a9
ZC+OnVZ84Bfnfor3c+GX6j00tFdvaEFNJVayi1KMz9yaIXPPDtSYe7Yw+nDtlfzl1OGOoguCe4+F
7Ilh4KYmQQnRjU1AGbbgMDOx5JYjGDQzychAWfNQagMxyhHsa2AHVszuqIWEvgsyjtCEBnbRccPi
Qg9dDgggrtY25u2125R0F8fRL1DHDscegkm+81gqguu60i592b2OzviF4yGF2ZJg0gS0V1Tykg/y
0ZiaByMqMJHEFUM+xpeJsybwBvG335sTyRP4oztYSL8wDr/xRM5qUPWm6vIACRJrP9W0m7idVpwO
VioYPygovq1mlHKjkdQMxKsXTO/1bGSO3XUxujdjIy9+ZeUEtCaKtILgvdbzF2YA0JZcsvROeWGK
224oM3PXoBN3btm+uhTi1Z23C7noG/oGO4Yu3HbWqcPIKHEvAZlVbvOYVK18T6cs/WXs6uuQe3JH
CQXQh+igxT5XSN9dfE0j+MaS0FiAT+zMvMGuK265C95R8VFDvu9ATHmMUDlhPDnAHpZ12b+7OPIx
rZwyUT3ZOFK3XAm4YHTtHVz+nRYGqMSp4NVQdFeCHTs2gaZWjaA2gpU5XQkaioOEKWaas+1zFM2e
MO2+LNPD6SSmk4fRkY14nqwDldxoXqud+Ze5TH0+9Axce+Bf2vgOzRWDTkkGo4jHZq0DfUaHthDN
au8tY0XjYGq8hQHO+iyjxHjwhkOZh7d5PnPN0GHIOfh3aTPW80mlntO/0ZqG4Xjx/0TO+v9NqHJ0
+d8JVcvwPRrfuYKz/0Oi+vnKv0tU5h8Su4Tj6IY0bN1Aifq7RmX8IYigeGL2bhgm6tA/JCpHFwYi
lSEMQ2dk+A+JyvqDhxqWrusGbEvX8f6vJCqX3+hfJCodz4HjOK7kf8Ll2f2TREXAs7KZ7e6iajjV
U3I2wHZ6vnOv5+O1corbSFSP5sBGsWVy1xlPORTcTRubMN6plMtD9x4b/UVkHrtEPnmdOMVV8EFG
jDKxhGomY6w+6j48tOW4h65/rH14R1SZ3xh185bK8TGQxj4b0ocRC84CIzlrk0rexghERz50Hwa5
QKP0qqVsR6aVJpH9qAMEYa8NC0gFaYXWUuzLunu9mDZD3Hx3XbzyW+2lNP2lo5dwjvtDpeKvsNBP
tMneQVRvic8P33SrH4ys3NORO+1jZ742A/mlw+amsqfEqKesh64YycCbl6G1M3YmFKvP13ZLNRhB
rVmTZpe1RIA4MfbdTSlN9/rgHrSeHelALRL3ZfZImvNochiijLP217omnmn5wNDWim4TM43FCYvL
3MEaCQtCr25a1C3mAnNbIUxWx6PsDEY0zBYJlmmAUbqQeT99RLoH3KlmpWqiOx4dbvxJMR0zahwY
Q2hwHB6KlxQnEJ7nYDoGWZ3C4QTVVXkhXhT6LPBcFds6K9eE9s6tzgyjDMZhV5ZaQV52HHfeUFQ7
lAd/a7WROmRMp240s6XPooXHsgZeSIQxd0Ma82Blmi7Zn04yPLD5PeEVsZbhu+xtAPrhsg8mCLHx
nTSBiqV1fk+V3HtuDN/sJb4mhXNadZgFiQ+fUmHdV0X6lAzdW0IOhLCY/YId52B38DIT+60tvIfQ
HTaJoK257Z8DiwBAqV2V22/M0jwUvIyaWR0rn89pPDxJdzjW2niN0WQXRNGgaurmrm6Nc5zU96R6
T8QF+b2HYz84O/bA5SKbxDW1h40PHHaChUa+lwosTMSO3m1KKZkM+zCR6xsCsjyf+OL0JonhwXzM
dfJshdTfLPyToqQNlYqWqmaAouXfjGzJoWI2o2LtAVcu+/k5VWHRXZgHn42V35CvW4dlfTvTwGMF
08dHs2UKXEqmF66DyqRGseV4/BU48SlnoNQZGh3rfnMutPAk8uDOL8aTkUbfYe/ShNY8GoNaTSXI
Zn3cBkzx7Wi6Dfx8pyLtEprVnT2/bA0jOnxst25AXVjd2UvadC+j6L7T0vtsNBuKWfs4eAqYZ4U5
Vto9Zbb+xkSzjkO9309a9iF1E2slBwAImtCQlX8kBLxPa/jYyjoC2Hqe/JEu5Frdu23ypdrZ12IC
yO33ijBAm9d7mop7ZmXZm2N5b2LU9ulcgNb3zauZQLbzA2NXCBREZATBeSUz9PdMa9cYenBXUAmE
MXiRFcmrRo0FeL+XngLNXGbP7EFeiv/N3nks145kWfZX+geQBu3AsK/WgpqcwMhHEnBIhxZf3wtR
nZYd1d1llvOa5CDS4ongvYD7OWuvXTYrqlDXToU0PI15/7f6uveowQm4kefMUUapU2nRrqvZ3DJp
LiBvEG5TUlkUbTy29JNEUbjv7AkZnfcb585+QFVd1NVjEuhXPYWwrfXbZIYcwtwjsVVGb3H4nA/B
Xqu6W0xnA9IwPl5oZ97ZEk/rqHRmoo7rhhx2VK+tM+W9D712ngxzl89pGFMeM+o++Gdr0lx7p0da
jR5wqwyx71V6Bkh/M/mbIQvZO5n1JuLhm9KFden5X2RYj5wlzrHqvt2sPvshRrqqQInCrp7uWMrA
sH/jZ8pv/BC+VAI80eDAwo+YHQZNYp+KLgnxbRwRnxx3Hk0GyoQWjo7MX3zZ7GonXddN/UUJ65qq
OlIuerhK1bA3ISAMnYTpQOY7TY+9UjdtmDDIgzHxggmb+CFszdcQg0DYlsfaGWEVsQQn/DVb80Jt
HIaVQr6n3I4jcH5JrVU6iZVBBZ83+5+jiZtO/Na5/aqoqA4cDfshqrQWGcoklrVTv6psep50rtPu
/HPA/81WsuPczMDYgIohfjTtOQn/+tDup96U40s4QO4u+W06BqD8v4gH0s3UNh3TBdfEuxKninfA
bLoW1pxvKY36UckE87I+KQZbWrzGRO4d+UkZG90a9YMb6vZW82a4hdEJgsFcf6ZPtr6IKoxXtXC5
iiKBTyYSJpEPttIdXbNiuNpv6Lg5uDxuTEp5JaXHZtc+W2641z3/wlP3sRvFiwWQE0TaOnLlPg8q
OnTGfTgZuK2G78qjmTux3p1e+6QW56QN2cXOmnYtnHDrhURCAxq4eJS0pCZ4G0j5zij4NNTNdvZH
mWOyJVhGCSl5u1HQ904jsh2eNVnvSfTtRstZEY89sczdiWLa0eS9h6x59JFwxqXa5tp4kGO7dhsM
xxi0VJNucPQ9uVhtYo4AnYn2T6dhmax7TZn20k/7D5wLB/5D32oVPDsVKKnuHwjYbIci+VNU/FgU
6435SOso48ewxd7z24OukwEwsg3D7A3dVZte5c8lldQk7a2DExFW0pvuOaA7qBDdjaL6L1nhrpI6
YQNtckkLQ8bldUOpKo+2LAg2U9mhjnER4/Xhb2DJ42Dl9KZyeQhi64zBeQWBuuqF8UjKYOun3RHh
3TY1aNfQGH2a1aaSQCky7s6dMW4zkRwY+l7yKH1usuAeV92uw/RS6Em6MKBTIcMuthNjprW21ehc
yJesNb86TqL9tPXw1Rv1pxjt+ULTMwxLeBdszgf5vFunZmIRxsO+w8ORItUu3YzUjHLmhtXw7ibc
80PSmNxflAdzT0+CHSe3yHGuDRowVhLJAgrzF+n+M5s4GG09424mDxQ030dhbXR8eVGTPKeMasBv
qBSkoLGqrHdhF48tz3hF3qHX5DL0+isPj1OSizUFSQUKI/SUaD7NLV8wTj6SkscOFQe8FepTtiyY
wMKel6THZVMvYbesq1DE9XNalwItvpcNz0A0DsZQYFExPyfpr7wU2UMAEu81X+iLCLxqFzztW4j/
SxiXO0pBN51VnEMAIj2LTsNA0bKJz6Y2v1HU8geCU9Gz6YQv4x31BN4uKtomNpltvjfr5hb50OqJ
8djlxdrKDVjLYmfr1ib02aRaA+Hj6hwW1lPRpzsf6sAw7F9c6bcqmdZ4IPAxFUv6Kw5eUj7qqv+1
SAXJtHs0+wnHXvGhx+Muraz7ZMVXa8KUPZLoor49aJvV6PkHd2IUEdXGnZq2a8DP0uSdB0u96ka5
sslQMoG8o/Z8StPyy3fI5Ht1fuwi49I12cmIBd624jurimPVxe+NaDmeyxp7UX7GyMooOeIkF4Y3
OhIeNNs70k3DaaT6msrsIR6dXUSXXsqqkur3VTzWm6mxXoO4+7XldApy/3kqspussp+kYarUoOaM
uLqipAZYYTvWd8jXYE/jMHgbCqLGRokNTiuHfl3Fiv65ttg5VZwvcrdd9V78WzFqYKoYvJgt76TE
Myjtie6ooM/kbvBfBNVLpcqnmqz8XJ73ksrqVJb4grgMbHESPzb9tBtrDUg/5pYQRTCNDhi4u556
bSms6jefuPzjljrI0Lo3aUrsthwf3CzBR9QPEJc1EaFMlRuu2RwX42sWV9+931wsNsgsBWMDl4u+
4T87r/3Q/NEz52maaCOEaj4HEiqu6AlcpuV0jjOWEKD4X3YL71X715aZgMtXCgmkhxid/TI7ZkqT
/nr1dpmN1iy0Odv1+QkoknZux6nWBDo4eBTZW2eaNjIOQ/VQiCFfpqITrErilgQ376BVyKN7GYl8
2Jk2q7AIudyaNACG0qi+g9BR3W2He/ott6INEbIEuzyavrwYeVmk0gglrvAXKRnpwIQx8MoJo9R0
zwN0OEQyWKFhG46Nm1kxgPV8seLpf2Bl/oEp6ND5w7eYvHzhEYxy8valscZ93WasQ6LXSEs2Xce0
j1bRV1bSW7Oxr04x+3tdIMmYDR2Hr+hVDuYmIYhpNDPzrQZqOtMnAfG9pcT1qzTpDy18y9oMmv7j
ot4glMhjXvXWeMpyoW+zDmkWE6BmpQNrLWxH3tmDHtvOY/LXdXym/dleQ1xEa0AJ/LyuEekSxQgc
yXWLWsidsLCymjFq5qJAY84E1n/OSfxvekMZW6qm6cVgENrZXfTcI7tfIDvhuFaDp61GwZrYVyOY
fEJoJYOmBozCItiGGpzjxNFs2QcRQc6wJXRmAKeuolDJaytql0/zoO1oEybt604+j0wE4DovhDuT
PSb/RpMScraHteOafG4sqyjJmHkkAzxiCO6Y1E+mmejvCe/dlS7sjG81Hy3uCv1uEsFzYcXZrkpZ
d8e13BaI2R4CEn4Vp9OVb2oACTC2jESdM1mjI4ecT2TED4afv1R8jFeqp9DHHxL8JLyplr0eUpzY
R/qOI6DLWNByYVZT0goNMZCFEla5HD1uw9PMdJgQ0Mi0GVRr8F5Y8DwKB4cAGJgG25eJoCeq8daz
tkR8rJ8xaWlKjBRz4c788JKUlZE9mR9+oO3dXP0Q5S5WOZ/w3UCHTlaHp7yMx/+eYrkQUKbl/5e8
1eUzAZr738RVLbPPv02z/vUr/HOcZf1DN0zbdSlB43/0v42zGFkJk3WMQLz/f86znH8AJrk6nVWW
Ybsckv41z7L/YZi6K0hTOBa/qvfvjLMsayaq/k5cmTBdnm/7/C6M1cTfx1mNZnQNa0Fz17ZG8ln0
Hf3T3txPzQ0O5K8RQbKOOpbMtHTksym+SdcGWuv3EXfnXi9i8y0zkwj2t1S/qUk2ZMMyWn66KoPt
0ZnJ49BpC/sUBnX9hdjRucJZDI8Frez71J6aHeqU6DSWYfSqoT6687BnzmAb7BEFNiDv5PUWXxFO
Z+cSJPM9FrJ8YcwbHzVnCtyFHxMzRMlS0a4X1E4Ab+lkG6lycJG0Ku1jnCgsiJobOo+Cs/WPWfoZ
rSqABEwKoN6Qwyb+QC4lwEMwQb1ccvxTtFnYzjp0Z8ilDuJMLCTFXVzWALTfdZQqWyaU4yHWupyh
t6VYHgPB4Gy3f2KTGZpNiPbLaNrhoS87Y1vO1A4tHnzFG10twy7p5zRy8TA4HWuPJNWjQ0bhwatm
pv5x4ioMuSQGRnpW2+O/wlGijraJkJlPRYqCPvOBletCfEw1bhbWaNrBLxxfY4CNIWtB8US9t3MD
z2XI37DPaYDgPc4fGICY1XjnkXoWCBqrmhFMklUHUUDRdSnXxMYdnGUHfxBxA1xQKjiYdHATQ2YB
4nLdNkeblfgU2F+lVXX7oMPpFfksPoJhyPbCjuSmbhJObA46SRePxd5hvLfCQ27jmtHFit5WtnhM
QFaJD96qEVDZNj3MqBtPuKnJA6ypwygO7eiad/7+7JM0YX/YeTr+SVlVHkTTopUY7XxfOfXwpHVZ
8CpLk7xljJ6N5Qe9lBFyv1WvXP3EOMxlpla5u26y2cubdPxclEvcELdH3JwMy8Y3NFY1qLRnxBqn
Qwx+gOqVQkfGXHP3V4kP+ZHuu3NSowHI0VkLGCX/tUv+dGwQAZlEeh5zflS0PpUHK1DZL0XVwU9n
6MbBExqguhNpe18VFqIVDHGEEomuzzY8p0VdlNm5uScKyvulHqqj3U0fmLGsM1CfdSilhpkz5JuR
JBZCmgK9jiVtpluDhwaSOTVLK8BH1cJ5aCafZp7/4VJi6NtqQ0HYNS2sKxUcPtJD3hGnYnAhKLx5
WOkB2j8aeTnQyYWfCcvSWqdTO4wG40ghBy48gnzuFzdoDn+VzrhjKMvk3PeIsheC9Gm4cOeJaxhx
G1B8sj8g11IwcuWz+sNK8lwjM6Xzrsxb7lX8wB6DhFBiYVbul4xMQ1u0Pt8YYzBXXjl+Wtqkb10Z
pnvD6cqlTmER5JZvDa9t3rNCjVRw0xzJHNVUefrUiWh4zgO6eMlUjIkJCJf4OR9sgo/kLXUbK8dE
weXQWu13Tyrg6JSsCeb2dmanTNzZd/XKK3P0OVofb6w2IMvOVOjSDxWJ6L4pzqmdylOchsHeIPj1
B9rD3NmJRpafu3D84OpFcUShRg0K+UpkbaBrp04ffYWPw2i3U5vKduU7IKVFVXgr3fYpXJ9QrwOq
JVO3IbuGUbuZHSRMO9PDUNYl1jHw43Twk7eSgDT5y55nq2oisZqqgFhz5RvQZkRkfDck/p6b6cPY
29UNgnR4Gb00/YCzp7eDLTMfen2yvZ+uEMw+u8HZgGLxSA/qvgYE4ZgDk829T/j10ieltRgx1aYP
7cRTw55K84tG6/4cl13yHKEGe+8Hj6FmnlbTqio6w1iGgaVvHLostkM9qD8mn+9bW9k4IpTj1WeZ
FxzHu4kWVIJdbrN2usa0VpXyhLkdyyTfo+wbb9GgYfTRbdwOmZk5W032+drUODWyuouea2CDR8VZ
8YMriHZy/Lo9WZonT3k9GIepK5tH0Yzh5r9XdTDlwtD/q1Xd/8zyz+Z/sLCrip/8b+ebGUj/61/+
5/HG+Qe5QpOdm8PViiPLv7Z19j9sw/N83wE4t0yPQ9W/1nUm9LmlW5TewmH7f1vXOXDo0Om+CeQ9
L/n+DaLcmU9X/+l8Q62hQKFk2bbtkJf8+/mmjjxRKjKa+8S3bzkXrgUX+O+wDS4FHFqBihjx/d2e
im9ppb9qFhjN5Boc904DZYtj85iDtrWG/TUO/p/iPwKdFDGAAm1l12+1FMu+aWI5yYJjDDDXDMNn
AkBnG/0v+OmOu+SFE9Kb0bHvmok7N6XPIS+j35r+1UUtgMtT07jWM6yH/dheVXmd/9G5eG0CzlI0
WHTZQZthP2GPICyx0/14AdEODj3aSsoW7nri2+z+xQyqVMIVdrH7aod2SsGsTB6iGTMcXMM5mUFi
XHvfe00bwcJf1f3aMTy58iiu2XoztJgpqgOGkJm/0ZPS05mqBDPkaIn+1QxT4ilQgkghKEhIYHkw
wbgr/pO9hElMKanl0emGiwwrRVmtiL4q9hneDHMxKiwTTaOQxZdXxgQ1KccmeSKCO81fb34HbGDl
KXflH0JsKw/PXm9pwY6eyYYKcLiZsoowbxVIf+z2lhjhTjPiGALUB8qY8eQ6Yi6Za+qOz4Y3j4cs
1SLMDnmT10sy2asRoH8VSR8LbNku0NCQlUTvjC3gTaLGXRdYrDdDihUSFJE9LDgoDk/+Qq6RHYOA
NeJUQPJMrccr0qJwrJXjdCpy9PTBCXcTFSOj8vciDB4oDep2vG35czAoYDg09Iwe0CRPIZibmu5t
526MzHpB/P1olbRxBYiIOPKlyTHtjZvn6F9pHn8DaFNF3st2OTYNObWUnpgqFL88Jf8UTL1W+H+T
V6lTyThnEXut94lC0PfNIBHDlOJlnjnUmXoG6S5Z0FGds0qZOJVthiG4GqMQBMzyQ1EPu96B2bbb
tzR34oOswKlDfE0B5RKLuCmvA7u/guJfzidQLzRkMqMiRr7gcU0wYsxR13fmQUi1H9A0FZxm6n5Y
lQQjonBC0QBLmFvz9DWrPvC+sZNyXoy23FVB/Wx23YsOasawwN/mkkidK+xfAnM5GYmEFCgfl7mo
u7Xysz95WyNHW4AZKgiGEzzSKRbFvsqY9UZafaAV8btt6BcL+r0VMTYJnRybAJVqTnk27OIBzQYr
QVO8JsDSOEdptDab8FiMPq6O4mvop2wFZvJAvTlX+WSkqlQnn0evAgajPuPwazcuLa/+t9XEZ7vk
tYem/4BPhl68AhXJRCn1JtZZPPZzHYvXdfkuQ0u57ZF+zCKmo3SzSxPH+6IfGAdJqrPAyD7xrr3J
nmmbrpmfiFmOAN0XvWGrZ1j7Po0OIsvwDGmsiuRHSoVrUgJ25XF6q33zT5IzMhD8Vn0d78KSvgCD
QxFdW7gL5uZCDImLAQtrVldf3pSfaHMBA7fzn2zMP6ciebEEBwXVcoOLm7ubU8InwrOvAuBE/2L5
wM9JX+uzJldbtg0z76xzdtRMspwGYAs1Qed6EiKWNqtLmGFITc0fc+Q7l+vBU2FRqDu2z8Ky/miT
c63LagdGRjt4d7XQhkMTVIzZ/Y+EFekUaBQit7DGxrpIgXp1Z8ZEgcZZx98yvKwdx/VF58LgQjax
0QrUuu/UISucZlUZTPrr0b1XPnCF8h5l7rHvS7/bEckGGYCbFbQ3xMhvndU8qjrZwIK2i8nwdp4f
rPG1rjWdqxQE4socgYaYBH3UgiobbuaAT9ow4uRPjoT/PgivviZ2uPHq+swGMKVXUD5EmrUvNPGR
O7a7kDOemsCpOg2CmrbPTkNuw4b1xk7AtBbh1GxYNeGOmoFXLc08oif2G+DfN7DVPdJSd93UwHld
mg9brtjfYRFja9FJ/ht7rSGhr5nO+1TGD0U9zbVhvyYArmkOGpEabTh1bvk0ad6N6yW0bsQl1h3R
toWNLpnat+aO0+UN2deB4vsHaxq2POqptm71I6EJibQ3WSczHxwa1WMIMIyYkAMaz4ha737hO3Wy
CVTFtDNn7Dd1vvZn9jidKeQMHLkDS8Z48Jtp3VnE5Z2udmrYFc4jKGYaTkjkybU3481l419R7qx6
uGfUIAjsYUociGg1YrqEkI4pSCn/4D1oYKfb2KYyAZia4SRT/l498Xw7WJ15IsiJ3WlGsHtBlw1M
tlXbO2wCLDEE2fmZ3J5inMug3LEF80Z7TuzGwWp2HjtSnHQ/OEeJ/cl38WTMZHgHIp7OrHgANF4r
cZpawujAsT9TLy7zbVEDBQWMjn5yncRJHVEmBTpOX/VwK6HS5YynY3sh6gawnuY91hfaWDtY9gmm
ndjq1q2qq+0M50QOZxZKz5Zk3R5yYl+kVnqmUvEzA5L/78PtfD7VGWMRL/3/BCYXbSWrz/8XhMa/
9s9jrfUPR+c46xn0kPiu5/3rWAueZkGA2a5nuoYwOPD+81jr/EP4jsthkwoL3eLw+7epHXZeZmz8
YobNBfPfOdYaRG3+r3Mtr3js4Z4rGAR63n8614rCaVmrFjYYmi/gNwI5PpVjUS19n+nGlCLiCbQL
nqycLqhkmbfVlx461b7HSEUxrX1oUzY1Tqq9MsN5h85GhzNG8PojDj5R9LSTpnkJr8I5z+67nq9P
zTGCcfiZTcUp7D2ITmVZS89EakuFSInDzEDayBwR30YUbQucPKugLH+5CmRLb0qe2YRWK9TmX10F
KFwKFg2omY3tqDG0AXb9oxLX2CvBBTRR8sww5JEZx1NL/qhLY29jmhmFjR45yn4sxC8SEFrxbMmu
eK5kBh9WzMBqZx1LQgoyRYs9ldQ12nbUspyJii2OzZ1bo+jHy1BfNC2D25HCQIqh49ViBrkyuUGi
Q4hZLzN3uWL8eiEuVjMYA5yPQ0V+YLQf+AD8hB3iG9HJG1D8B8QRMG1X7FpTXDIcwIvWiJd+VT7G
8xVD6qW1VhnzBnCh9066NyZYlyJ1N51eoYPGuMBKbXrnt8KUZl+TiTmnJYF/EU5wbopRIG56K37v
Y3oMAgOuvnaK16AhKMNh/jrBrENZy2rpOcXW86CMlb0qoZ01CNY1V3KA2DC8tm7wUHdTOM8AqCOS
HAVHOcMT7bGr56v+cDTLZOMEk7bk7HpNlXubDxI84CioqH0qwOYZJzUHHTXFLTl8PWDLWxBtiKkp
0oH9lCQRgFB72cTJ3s36XaLpJY2I1QeBR3Np6BpcyExE2Oj8Kq28xQMQWmMfk47UlCJ70QLnIiH9
7HoBlM4nJ+eSJdQ5ldYjFdE7zUm2oQz3GTs8jaMUocRqqZXRI8DlhsUZadOgubcjP/5qYkdWJObB
aUGyNVzTuRasi5LxTz1S7TDLuDIYrRxruVVF+xb1TD6Js9/zqxQt1HohxHEwJTPgpD0RvfzDig4Z
QvYecfLkXvvtDukDnyZ8MmG9FlWmGFgNhCQJ/rcTaXtFEbxlOyt/EI+RO5w7Kv+M+eykGsFq1zUe
pNN95CBdgaPiRZ7YSJsYeDGWj0ivOQCi/pZKX7IaGKusmpIBv6cTMC8PMmCyy53ms7HMcl2H3otr
MTXxNQIauGRMvRqW2ORfiRDy+R8Uki70VqQZ2MIxv+Zj+BRnaiSq3HCv5RctnOLdwV0JxoBwRjRv
kRHtkJls7aK/4927TRapgshiqVZVj33pHxp9eA3j9kkZRbqx0nyb13w2C92+ZrX7kCNgCeIEzQpR
w1ZwVyCz/Zm2/qEsRmq/KzWugHT47ovpwK78OCT6mvftg69C7hWz/MIo+dQVjUeEzPygjOeWBsa4
oc7dWNWJRqKnovKwLj+CcsBcC4MUxM49YjpsKw/e1uda5B/QZplLYs/fzPzEQqEh3vatVR0cNh+M
waMPTvAkVS3tp3FYtRpWSxBKWuTXXO1NH3pr6YKn9qaJLZE/N9deFpNyXLetfLA1ebJKy1/ExewS
TskwUhBU0cmM6IP6+HapueOB4cRF9FYDeqKdUFPcGhdFReLNurL8obTLKx/Mx2x0BtZ7fKkVpMNS
Fc6vNWnfQdd+DJ58xS7NJTeZjrroWXNI1jMVSXFJ20qLwo3DOTYjUBsx705yg3l6WMl6VQmTzmk/
GFYmgthh4iBYcs0wuE65k/tJdOWH8k9SJjGlwSxPzbU3cU3rRM+sJMC8OQ51jVuF2JuhmsXAR8vx
+QCPZvxj6QamKIRmrdCPekdpTNwmR4yaP7WpPzpYVuOKyFKvnttEHqRUconI9uAVzrNI6nMnCG/q
tbrK+V5JAITiSX9gtJ1QMpY75YdMs4OqpVzGMxmtR84PgNOjNYzHpqY9rB19iGFlUF807RsWGAsp
8IibIX1pGEQWmWVDSGMhXkp2WgyRqxq9Yz0H+340ST+YqbaYkohEtST0/Uhwuae4jvud9sR3mW1/
OWIBxk6wpHuETAqB9VnY9lMG1pvyfoyw/YgdY5MzvWCf8WOUfIu4PlIFl23H2DiwEfxkbBnTma6I
AHHJHsb4U7mo04MCu9XoRO8Vu4SwaAjWTNmuZ7uF9Tv0EUkSY7JiY1t17T0cYd5GE9uK8uVswaKx
NvOZi8iIKUP9gZvhtYT/8O3q0cUIiOyVUIwt0Ig3dHL4WY9FlCM1VIb1zSjkBD3wHg7VxQT1TuP2
ZGf0RDKBWmaCz4fyPxUPeK1GQ0qJPZxx0qwzBgZMncPjlCK7R5LA9zYPALa65OoEFEdDvFRLQQOl
4w5fsdueMAQcqXB8qUmgSkXePxfa0TPlk6c1TDlS9A1K3cc6fuDez1ohKr5zh2++NzFOd8cViNZF
97xj2xK9Q2rEO11BPw0vNH6BIkwhrSlcTMeJ20tIEcNk72KVvoaC5lEaRV8yo/gpQTg5ZV9HQtJp
qKEBa/HK9ZRPFEq7cSd4DRL3lDT8/hadPcA2xmvPzdPnbbbMFQcO30/vw5y+qZXxx8RxtBrbSIPy
6MC56hnSguPJ+NSaFT0xRdvcRgplMqX/lA6jC91FqgVASQdjzTkL+noqXtFAfNOIuOXs9aeHPD9O
UUDjnlbf6Ap7GzlgYRFnZhJ/xjk20j6znuB39rYsH8ZS7PNaW8ML7Aptomg+/4oros2VSk4ULO1U
NxzjoETrEyUrP6guRAz2Aoa5C3uFoVwj9Uol5TCRCK6aO9vXPaXauywyHjomIEkCnRNzX3OTall4
7VYhZHImi5rN6MeWcmfL4Ox6GIhbu9m7XXDwrOY6OMXRdqLdSEPSRKd3xKaz8YwHZnqXSrg7EkMb
G2u+lbXHusyYzDFe6HR1SBPJRWosXoeJLfAYXXOzP7fmLPArHyyf/WbnfPUm/WRx3vzpwuScCfLU
HeEdR5qH0B93fQ8f27WcdWhXcAHSnY7dsPYpp+KsqCHSlbHGZ7k3dd5ACmExDwJ7M0VyrXi0rfmk
HjRVX1uThKo3fQSggkZHYV4+XnvDeZtcm69lstGi8iJpduD4ZLnFY4potNq3Z6vND4wK17ro7lWB
5ayrw2uapBtqQd6UNSKDza+VmQh8O/6nT0myi0lzIbRmS2nhJ5mBl6KqjrwdlpUZnTn0cz9HuGb6
7dbknjgYznWi69UUDEWL4CIDd+MGwcF0Mn3V1THwbhJ9ucK9xEywV1R6P09W+9lQ8+aUU/RURFqA
D7vqLx3r9q3W9/JYQ1mD0GAx0ubmQf8HFCX6Q2+rsW387EFJo11PpoNXqIRVcy+Zq60KI0b62KwA
zTc2TxdVjSwzs+PQeUc9ZNgosvbBbaoNPjQy8PJCqHwvO3/jJjjS2vFmeMytLKRbMM9L2gEfEtvZ
ZETnIy/6HrgAt0Z91b3yya3UjpqAe1cQ3gYiOlept/Ld6VDq8oV+zpNd1Y/EB/exrQPF9dlL7okD
DYDbADi9cuU2MrPHqdEPpomqWrQI4yPoQ7Ppj+M0vk21OPjgOrFPxabPL2vE6LNY0OkttdwB4qxO
PgT8oJBsUgCs2rc2Lf64nnqfbIeHOFCZNmn7rmsPCG0YwBPxhJk/TI129/rikeNOstINe01/Mgu7
4hS1NvU0pb10bfFLT9vJbRC9jcPWL6t9Oi/DBz17d0DqjCH95iqWcTkiPWC2j0FBX1U5fCRayrFz
yvCdR8kuKoZtxW3HK4yL9MerKqY3DqXRMp9oL9D64Q4k8MloaOsXCOxM71yQsCSNQ9IyLV/0UR1U
3O4CtG9Kz25VJZm3aMUahdY8wrFfgR3PJn9IU3Q/aSDPlhUxpBvvin8e58bBKep90WFZEeWlxMc3
y9pgjOtnu2rchTEDAvBnr83gnEa7v/GMsbaOGxwCRCjwl3vO2ZWHX09PDPpzpb3tO/cpzQK+8cRN
+iBQWxU92HzzlN8dKKJms5BRu4rsRoy//OXe+iaiBZ02bKNPvvAckg6cfHoPVM3RZWKoWvrtLu+N
bVs6VJjp01mLqytmiTtI3Ycq/KeEaoalbwU/tVt9soym55FEI+3J+xCrKJfbch/T8WC43UOfe6vW
50c0apca0jFqs0fX7J9C+IWN6MVz3ZEEQpMYbHwPURtDT+p8R0nZl6cxujJDtqO0eMIljgHKUNky
ZFT1LeU09kp+9Jpg61yOUXUm74iGJWsoLOL8s7dm4mNAd7cwbYljWQZ3U1a0icn+awiCcTVlgJr0
X/1AAD4WAvezX9xEbyMyqd5yox0P6DcOZsLBLYGnWwU+GyRvNC9aOV5bFfzyaxMEEvmh7ZhoDU1w
9lrOsIYfq01eBTxQ/P6xUBPLAL/66vyZABUBx3lSAMRz3JYXXFmsetZHAZvbbVS4zj0w1SV2GnTx
zn6q+HdxY26n2n3S2vCj6NtXSfpyEQMNDG5y9yexye1mm47l0Yqpz83tezJgfDNj+qrK935OjEf1
XxrDfNWlzQFaBqvKMLR/VJvtDYsQVaqP1o/RdQeRQ19yEl2oNPiewvGGqm/XWnW1bQTOJkOrx8P0
F7+DE+I9/g+o5y/Ax62xv4Ad2vF6Qqy0b2xCdHrf8Naa0aA2xBqEHMtc6qri+lnxSasi21kEka0Y
w7Bk4g0zbaqG753ud/05lDVNSNq9Kv0IatUtToKo0MGbKaRQwCOlQVZerHxuMjW8m9sjghkaZru9
QhTS4wsimEfLDLjocgx0RHSK0pRw5pv8mXRi1lmsWc/Y8wfDhyBp/OUwQgCmnWsBRFsMqhec79Or
9Cx92w2wXDoB30NbE7n18KPu3MG6h7q3N23KEIq8p7FzMoeN3lk8z2KHQWk4ZNoR+wSd21WoPePH
HJjJDjmzFYs/HX6VmacHIu1bvFJt6G2pNvROuRVyNHVBLpxIX5Va3a9EnpXrxCf5PtpmsnQb19mP
EnE1VTq/qBbtEyFJe6M6PTu5PliNaBSuqImsnNO6lwnjHIugpr54Dsg/GUQORqqkrYUDxp808ym8
IZN85voFGS7g3AevefA6IYllu8bRMZqaub5bbsJBvZFMdLisWBS+BEO5lIhQeUsCVoo6mvOB96y3
jE3acRGIACcV2rJlNI0fdUk0wmqS6/9i7zyWJDe2LfsrbT1HNeBwqMHrQejISK0zJ7BUBQ04tPj6
Xl40GlnkvezH14N32+yWcUCrShGBANyPn7P32qOTpAffYpWZSRpGU07lP6PMKnXmkg6AJVWzb7bY
FT8SkRvbpqGFz5y2XseuXL57QIB2XWI4O7dVxo7hzIBWyk2eZniuCHOMcVO3E8lBYUTLrGJqLCZn
lVVMfFU/RocGesIZEThybRiBs/53W5i2sPPXbeGXt7bqUHb+Se7w4/t+7QvLb76AUAegjtBRDMq/
9YXtb0GgpZSW9UPtgGTz176w+83GDcQrsBzbN32HlnHLQUCz9Zxvgu8gNQAnsS/JC/o7fWFUoH9q
C6Mwxe/soblwaE5r9/LvAHqLytBKDwutN37pq5nNZK7BAZEaCNLGTDUQf+dJ52jn0kWs4SFhwmo+
wxOh1cxQmKieTWKXAem7IwNq7uWsh9ca5U9M9XkO8vSTauhIg3dcJxpcojTChCmZALjnPGQlYsC6
o5Mge8jleeOvpAr2E+cDjIYQUaRmo0BUinZR7VcPbTU9iLals6J5KkOdPGE4cw8ybupjI5sXH6HR
mXRQsI9uwuBEg1n6sL2h/cyi2cbnnYa3NJR4a1Hg6nEhu6Rhc06+DF1Ec8pQYOGCQKFpEHVUvppJ
ccr1/E7oSV6nZ3pRmL56E3lYYQN6oGD4V5vyQDl1ol2MrKNRe29u7jpZPwETfsgrwiEz1K1wPEos
NvZjy5QRRfeNXQUMY/UAUoblGfpING1W/EySew86DQqeDWmnG4cEz0XA+ZW5pj2KrcIqwKq8zcpg
B03rldulgeQa7Bml3g5TdTU44yGKzPNW0pB0bPNSMUqtGKn2woETx5C14qzQM3TtBs5ssZ7D0soA
SMJklmDBQzja/HI9tW39CiyKnuTSbGTKtOxbRry4IXZWNtx0CzFTegZcztTUg/88VNS6fFY4MJkX
W/X8nFfLvpbAUQY9Ug5MufH0kDmqIfcxdTZA0Le084GJi48lpl2nB9RKWkwZklfTZvNjgj0xyQY8
AXDVeKWyuKyZdLfoWVI9+vaq+dkIggeJwWOt9Hi8Z05eQ9j3aPZG1eKTjCjSPQ6U8jDp8fpg040y
9cjdqYN5K/UYXtjqDD1DuE85U7VM6gO1uBv4MwbOLsb4A0D8VdpKb9vQC8dsg4x/lpQRUfM+esaD
jR4AVR50EpxjsNYBwAqUA8ncXvgoCWIUBctMqBKVwTHx0n3s+p/52POXYPdalV7Njntu6B4xKoXW
j2/RgG9qgjjcvNz2QO3HsvEJgmA8Q4f+e6UlD1jUA3hP9iF0aHGgiojd5hAl/qNALcGk+hXFBDbp
eB73eUvuSFEcSYPYjMI+BtLbGCO5N6F/6hZRIl4lgZwAHQ68WqjhNBxnqp7k+RkVh81pF+YvfEl6
yzXCOZp6Mc5+tB9R4T9Vcj4kaEKmXksjUYnQXg52rRaODFlH3h1aErS9TIOyFlewFposWnIyaPFJ
rWUotDs2VhJVdy64pGqa4w2czg+vkN9xTsrtpKUsomreZNl3pGYvD31jvfJwfU6DfV16tBAJN6Ir
l03asBrdqcl5xFKxq2rrxtQCmgS/baE1NbKvNm3tvVc+uV6LrCUo7/C20DKcWAtySPKx6pwAW0X3
MQIvS6MERvfZEnh0Nzndk2y54em7Syzrc0rMcd+Ztkk5i/pF0l3a225hgdz1r5w2JnerLyiOrGo8
lK3sL8cG7z8BIfaZqYS9j0k6QAnjMh1vdWNssXDIzOOLoNqFvtgSjgbVYI1KGiYhXcLJ8J3rIMLg
DMDBQ5KlIzFabglhUXkGS9Xvwza7rAE56yCTz4U5OEJ2xMZdN8CPxyi18HSC+cYaw8jSwJUdFJ+h
P9xmnf9JOOPJwasNJNsErt1Z8x0zhOpSDslD3Vv9jgrwoy7Kh1RRcpgqhtQdx/eg4pHLD5pONROr
5wzk7mXKJ9vAleAiaDaimGGVGV4bC3j9BEM98xhcVb7LyjeXJPfMioB3eke7bIHX1IQVHRXULiQ9
Y/GhCYfgwgqPZa04GfbXDtSrKqk3hDA8u+mERXV4yq16h950ay0hotcsf7C6aTs5/rIO1czUz0ZL
Y9WfcU0R2PkkoiZFzUKzkFg+LXh9soyi33G4h8bmrK/qvRDOY+/RIQs7b50rWNFIH2BbVlCuUsnR
bKZpPLrjmS9dYuCbnZfw4YfOLa6nGCH1gnmelkM2EqJSwZRtMWEmYf0GIHrN51Nh57NunQxpA5o9
qtzkAqLHDVBLIkt/oHXSjna0GwEuILLYAo1gF/YRLmp6EBZnTwoHwvhawt4cbwcbx1kBTjWx7DLt
iGu0zTlqNKNlnpU4zW2ZDB+BE1/mA15G0kIA3oORa6tdXSXn1PVnIofzJPP5TixkSs8LvjZ0NCem
mHd15DyU7MQhchemf2c8XK/2UsNe7IE6wG/AVHfEX329cP8wLMTRSbVtQRWz2tsuz67sFNym4xOH
h7a6E9n12BXbJVU3ZVCdRVLe0po+dYKQ0clKD4HFPGOIh4u2SR7z1L53OMBZseI0Pzw5OChhkYtz
r7S1u0oS7sqSENdTy72MQQQyr8zSndXm9yIO78MqY9Uyw0ODVFAo42zuqJvzksq6BmgYcN6PInAR
nclHH7CtLEvfbSPeDVq2ad9FhEmLYvkecSgo2nqm4cK92Rr1J2EBL6ZIjgQ+3Ds+WpQmOesgmTKv
qC58I0K+3NKw8Izqk7SjY1Ytt2avs6a76aWtsQnbfbLtnc5H3MG4xOm7m9kDrBCmIjnj8rtrDSWk
ae0GT9iiw5i+qEVgiiIajjbOlWEln56anqMIxzbEl9ehDtUzwJthbZtBeVEl0/fKQYWTNHyB6Vck
qNNoWjuSxh6thvWEifZAe5GA47Z/D0qNDCnSuzhmeW/qhXCyaTR2xZAGG8djspYJJEdG3t8OxUCu
XJS+Sy8kzLGbxYqUXlr9ZbOPB+eKVHbohZ2/C5z0kV8wECK2EJRKl57iCHtMmYzRpjWzFy/KHiqZ
vlYWVt42AxFKYJYTF7etigKQhi3ehqljP7TZEFIe4xpPIQn03qmG5DrlBJfFwwBfD/q/26JPHSYe
Ac+wx32M48hjnLXO7WW8jOwK1PISMMTuJ2jDdaRex0XBaclM777OhLywF3/epaFN+jMrD+pKs3/A
u8jSOZibIjfblW1A6jNC+xypB8kb1jjfZaOt51IvvPaPWnnLyu+AExsDc7pmCKMj2bD21guYalQz
DtdR6A2IjYoVZz+66rJJ53P6jt+nwXmJ7OApHyH3JvNU7kI3TnTwCEtMvyusGM+DzMKVMpqzBrWk
w7EEsVK2aRpyeUp6ui7rSq+c56EIWHnIkVwRf+YxZ7fhy48u0dGDJ7dtYnp3/z776bOf+EtP313S
vmVf/wC9rr/tt6Mf7iTX9pmBI1t3f6d05+hn0vqRrmP6HgX6b0c/55vj6pMixz/JjfSTIsiWQgiN
Ybdgq/NPvwqWrn+Pw//H6HTP5Xf8QegOloqfpk+TLvO+PwiCJBDaII1i4xBPUXXr+X56RC3wNjrU
Yn5HiGw5k2dgkX+6NhOSYiuvNQ6R5V0MfsO5KcmdK7sWb6nv3s22+b0Q/VMIMAjJM1GePkjptZzS
mAFictdgZTmLlwLtLJrYQy4L9KYCGoc7VtcOM/mDrdIn380ewoioFVsY6kBCzf3sjeZ9POXFhhZ/
srUpoNcxVJuj6UHtqWakNyg2GNQYvgsTMX6zenNi2ED4SxyRchLbAKU7q90hu32MfMei/HZAooOP
wFv1DrnuxxD3KTKtt6KDDenqXCObmLdVX6IGz/0C5roKcegYUXaV0+M/Zg0tO0qft6KoPxFxRHCI
p2GjAu9jhHYwS1QpXfe9UzyU9IV3TDXoCddkt3Z5aX4xQU7WSgDyim3grHFVMVmyupOt5HPeAGyI
hGr2jdl+uojlV+nELKq3nBOV5oUwYdcN0jW3OXGrKms4p2Nvo9luId12yisC4MWKcv/GyGco62+o
lN57YIArYQYHq/SBLWS5cS1mFe0gbwMqEsZmqDnoDI7doudOYgoWP9wvspBrO0EWMNX4uRIruC4m
ig4O42fLmB+xrBVbN3M+PcyJVLvUfn2efjBEG3XuZn3rd9FxTCYyq7n/Vy5IPwXab9GMP0/T/kqw
f7jsbgLGbB04wEGWEsV6c00oI9oTk47yYEMPTCFP0K61L+bAPne46VCgcU291F/BlnhcEvq20ZSe
La5ydCIrpnE5o0UFWkiwId3C7CkKMNDnQ/hYgDdE7Lpd0JJpVIGVD/vcpyldo8JW/QsDzUP1g5OY
QEwcPAWSTE9xgSmSE/tsTckbKaAsxLkBK7yTj6MKz5sSLidt/BAwYzc6L47rXDaa2BiiXm1BOJpp
tklAOo4FizoywxVtHt6cpj7kACBxvLz2ACFp0R1tTYhEhsucKiY/FB0WCMkClKTjUd6BvYR65N4p
YJMB8oaVMTqEF0XJdgJIKeX0sgCorDSpcsiTu6kndayBYQmd7D3ooFrW/QLfUpMulWZe4nmoHhPN
weR11JtCszEbTckUmpcJMzU6eC70RT+IxRbzR849DqoDXQfq9XgAQmo4h95rD6S1ETkHmJPey+ss
oLuEmtrpMZ3cuiktCFczPVvTOaWa8jlq3udk1gEhcsaLAQrULJA3zJoOupjNR9LbJ9frEV4o4wbn
26tTW0xQNVs0XgC559NBauroEkAC5sx4IwCSjg2M+9SrORuIx8KmlqUhAr1Uc0wbfIQHQP9iYw3l
Exv7dQD0NO6BGVQx7H7RPBpgUXPwqFCTjioWHfOH/jwFoOorYmNcpNWreuohHPh4eXk+vSzdWKWn
1lOdPYd5eScKMnDG/tEiMkhM6gkxIPwHvz+MyrotNcTVR/uxCxrsIDUWG6aE0SnwLaCvpbyrnOaC
4Y/Fzb0EGEshWYd5dAbZpudOpRPVapIswoAPqyi/rHG6ixHzI1tb0AAkULq7YaZnZGMYwsbMkUGz
aiNHLE8W+Np+YgppTfxSGHHZTrrTbRib4My0XgT8rQrNHAmX9z3XZFwayUwQ0xFHg8QuR9DmSgTy
aIXmuT0pjBTZ7eJZH4am7bZgdysH6rEj/e+DcHd0Qt9zCL1+PF5PMWcIQJ6kw0Px9U14fhyNTjhD
HiIoCrRH1HdTo39bDQH2TXD7hQYDD4Vrc75N7rktWX+gB8ucLlUTK2s14aMMcIocoNUlqzpq7jEv
bl24bWh3NJI4algeEJaf9QG44laDi6cfDOMus71TpPpgN1ixAzvV0O5haqNBV0nsxEwlOgc5hyee
e11LoczawGXdTRRZrq62bFomNeXXoOuwQhAnNlGamZRooQzidaqrNgc54SamkAsM8WJS2DHGOJ8o
9LBcwPej8it1DRjqatCo/FOr68NWV4qx76D8KYx8DSTug0bJS05tmeoik81uuSeWrj9JKlCi2ckG
oSZto4I2Gw6sZkV2W0vkCf0Cozbeu0w8gcEaDo0ubqd5HtdTX72TO2Wtsdu+K6WeyD0870MASAlg
qEnp4X5TgKIjyAj18DbJUGdk4femzPa2QwdNLiRlo40o1lltiTWjXr4wKB5z6PuYuT7HzGO/UNd1
OX9vUZgi9nIUAVTpMO3LKbV2HKCMXYzQHsVYZtLZWwh/9inpA2t58mIsJEHXbBmxEqE5WYfcxPlM
ttJ6jqycoLUx35ImSg3exTinpMmENQG/ODPorNhWV3kupkMZjNi1FEsPHLEV/Y0La2bpcAvk/say
fCifWy9lN09855BG5jEIw7ty6jfuoO6cXl3WXqvpiBlOjmUUG9n6N2joLhIr+R5M+QHlAiwRiaCF
222M4GM3BbwrPAJXTMhHvMEW7IIambQs6odJNJq6dl6E9qsbGLe+2yPSquRnDe9qZZueunNj+nMS
NOe6l+qqoYe4yvGoYTALDu4yYpOd8i83WtJNYUwWRxf3BW32O7ifJzWUuAAr9NG0q52t6cp2Y1f5
YaHpu1EtQoKioxnj28srn2y2npJmL0vaaFnUFxvCmXo4a0hgFqTHYHDI5AsrTm/+bi4JsUJGGs3t
sxPGz6EpmCOO7DcRgdLrru2Z1zvlnh31PY36ve3LVWmLZde5yLCTEpVQaTfdugmHHffeWwA4KSj5
3GdRn6uBTbVwLyJfMipb4I/DvvTc14Wo17QsP9l4T7jhELsF9VkhyAa0PCaZy0McMQYTxXk7VudG
4lJCqq1T1XRFo4uxLT3Uyt41vchuVS3NZznZDzZYdISgVr52q44TbWLcV2XJZakdomZpukEJip01
ST2nNI7oOOCZxrbh7GcXzdk8ngUZT0XGBAf8JsYs12u/hKL0S8QVbUUyuid3hG5sX3ou19D38LhA
TbidVI9Jm25wO5GzMIrbQPo3IXLdBfOeH2bvVRA/0s454BY9Bgb2x7FK9mNU7SvgV4p9OiBhx1Xk
sbeLhfDB3LeDd1dlipzSDPmFqFddNZzkFFwyKb0eID4aWrbpDOoqyJznmeVk26UuqqglJkyxortA
dE2y6wsO4CR376OUJ8NLhxUxGGsAozsXiclC/5hu0baxOS7nDYU/8cyRCZoPKGhTuxg9XX/X9PKd
ptd9HYgzjOeXC5MOkIsDiReFsJOjcOwKHiQupqHGFspwoN17xJnwNPKsh2Xe7vMsaBAKMe8cDK8x
6byZ1lbo3lpvItKV7Z09VxvI8sMBe9t5WItj5isHuZAiqIgLtA9o1l+7c0FlnCaEEQbdcMu7n/cl
C+RGLj+UgMAoVL2c5zkZedVkvotyOBURGq7Jioe1aVmbRFKTs5ipDBSQS3eeZCF5sHvjMg2j+z6X
j35lf+URUD8vvg0NHtOy7lEsmALjvHhrVGky4i0/KrRT9MkT5twJxIaytJ+swHD2OWzFNZlOKI9N
FE3fvbS7+vfZW5+9Lagz/9yOA/Eu+QdDV/1Nv528TY61GLkD39bBZb8fupqBaXLuNtEG/BjH/jp0
db7pFDH+wZMeNnMdaPbr0JWoM6aupJbxfcJlB/w7R28LmM+fzt4oWZi78jhIjvvBHyE6sY2bJu7D
Q4uScZ2NU4DU3gGcMUfd2QyvZTPO+U3iddPa0xOIYSZ+y5lMoDOJb6AsnD16SMaHLeytMfaagTBt
h47TV5Ga2a4FK+XPr2D5NoW+B4W+Gytuy2BSxnHRdyrpeiSJ9uI54vSP66xAVmXL20rf4H0umAWF
6W3BvW/G7hdCwEcjTe+XOma4yMgk5FBneTiUSxu653B0Bnud8ji1ptjM+vnCeZNsw6U7KR69OKFp
C4j1PE55KisDVXKln1S23Xlv2s5wO+jnuBattZWV5Z0EDcmcw8bO1898rp9+isIjYMlz3EvDgRHi
pmOhKBaxsfXK4ZeuBR9RLyepXlkKvcYYerWRet3x9Qo0sqPtUxQckD1Yn8ylWG680Lgt9bqV/VjC
unhOrhIp8YECOI6Xezvx3kuWPYRNpPNE8SlmQUxJ3N0QTYszoj8hyb82WTpnkhYyllJnYK9VJbls
vrgoWGx7rTt3Ce/YQVx84MxyPQwewLiU3G6SNGgBLN4zV+KqYRKyAW76AEKIDrlxqXzo274eSfhk
KzC8bNgHwt7aj168aZHudBHzH2gX7BbeWgX4w9lFmr4/eMREUUT4R6zcR98fb8Kh/Whp0BjaNsJ+
pEx5S4Tt2cA+ZRlIkaXKbz29hZUdpt+CXc2JGfMrvdFZhn1ls/NNofgEzoEdJ61czbPEa50V82qh
TCZPlT0UOPspN5mX8AopK+qlWY9LNOxaNt9kGukflCyiUu/MpIY9RHX/Ges9O4qC60nv4oal7qqK
8BpzQWjQIwaozeammCCIdwBEXHs4ZZQJZQbrA0B/RvmQUUaMiYvJ1LvIneZxocxwBHw+x8lPMwVI
SyFS6Yok1bWJsugGVLpegcPI8bHfk+DwIShonIIdINY1DoNkBNoJ5w3mPg9RPj/pzSiZYtKup7OA
QknoiqkpuFQZRRQDy36TIbbczLBr1xUx16muucDXvpI4Ar6uqO1dOYF3WZDsW7pWg4jibAtdv7mp
4HCf9JcE4r13lHh8XYbYamECYHkbQnYe3BJkCql9oCHIYKh1ndhRMFLdGpyeckpmXU0qXVfi9f80
rSVYe5ScMANeY0rQmVLUoSQdAkhPsa5S/RhOYJsFV7bkTSD0Bp9HVPsKM9nBSrxDRQZclPIRFfkF
XcGbIhFiE+nKuApqxlGuPE+m/ilDCkkVap/IXSfgRZmPQIwpk9Bry3jZJ3b6NfswzslF39KkQnLm
d+OeemzPbJBBlOe8MJkkU91uLzhOXySO8VRlE808FR5kabUrQDD5tjboB4X6OIAa/Tjm5qFMGZyp
THtPODsMiXcHHtIlsoTqecoyLFTjdKlQz+9I6nggkbMB/9og0hi+u0y9/FJ+ZWEerlzmmnA05dlk
Ep9FzNBX5sTI+dz0q3UY0tT9/Oa2QbT1R0+sxqa8VxCSFrf7nvWBcQ3nmQkFVKMg0krgYVqTtrFz
EAOtI1LwqHn1p19aJFsYU8vcVb43eXIDMghmlAc8lxrzfFkCtesFvU0YFm9Vbt4KjxK4HorHEc2+
MlquFLjrIHU4V867YCxOsSx2U02uChQt33IOtR3tR7BFq8acvhd9dR7N0d5Y8lu005ekYdOISTeJ
4x0zwgjJFd+my3JJFhaK13hvLuM2sJ2rTDaXVi9pmaoxu6CjxLnEn95LwzqLPeMVKfTb0Jd37sBS
0w72Tcz52zJ42puQQfdwNVv5S5YHb9YykTK1tI/ZWBwgTB192Z5b1M2BnVwYWX49qvbTiqJDP9TH
NnT2U13tvXCBmhBicVPltZziclU0kLWWHqlkTyehaMgW6DAF+Dh1cZA6RkdOHTq5wVq2bDeYuLLj
zHNsSqabBnDgptmSEHLdh9POQ+c9qPS8q5J7otUoCN2XanT2UU13LfTr07QQelP7mOfFLh00Y0K9
KxonxDPRtyjJcNEWB3wP/eNSOJu5GmhfGbwspyq2c4nVtJ9OSeM9qZmHHyL9jgyaW3o7q6Yt8aGE
48mNp1vJPehJcdVHBU1BYppZhBKEvwHGSDd8ZQkClxL0RD/biPWzhTR2D022DeCgM3bYtMCOqeYi
6BkfgtANx/kiAZTB1s1RaUixXjUuutUZM61RQqzMuA8RbNKmrk+9HJxLD1d4GLfRwSKrUzbiQnqo
PTxRYbx1h50/c0JEffIw4InYOrgoT/RRwGw1IyHwDKt3xph/RfGYrOPa6DYBZxXUnOoVT0+waY3g
2CMiZy8KR910BqO1FlZ9WYkZ5UlKJJpk8OdWm6KvX7oZLSKNQm8txukL/xE8hua6H6GkluxIpsEz
YNgFtv90eKH5ZqwxebqbzLA/Rt2XhZx6kxpwzULtvJmw4AjXfhLak9M2Kl8FmXuOZeqpUvHNhH0n
C+j2LIuH580aTzZUl6SvLwiI+gqw/iBMZmJrlk89piBUt9cA9XZVL+h3dtdD611WuIdIF8VwNkDL
KsrrBH9Rp41GfumdYpxHglmxhxNpduwrnCM7+uCfRjqwbfX5bVk3N5l2MJlk2QRYmpoxPo+1x8kf
nSsI8cALrHBP8Pa5ixtqiNRloO1RUhul6qa4wl4LHkGbqOB7or7AVyUYzjDB7Kh8kJo0rlYfLxZb
kjwNOLJ6LAENDq2qI+wiw7PVmxhXRjxceLkG0z/P8XaV2uQVM9ZZ0+3X3iXhY+SuN2RDYAoLoF3g
EnNwi6XaNdYmuJ6jnoc7e+liqIhJw2HLQJSNNMl9HFuq2blL8ivmAlgPyD+IK4xqtpmixYhfQoJz
17EkYwfpPw2FJcGgi0ybGRMhmn5APDneRwkCDvgbzjiGdODwql1uwD3qzS+Fi46u8BeZckyttcFO
+7iQinAXutp+10XJQ6GKt7IxwbpVDHq1T8/vA2R5I3qdXBEugZ+vJHV1NSDvgOEGqKXUtr+GxvRK
tPMBKZxOP/dIZJ9M8P8WqblEIfgKT5GXmyfZOHcLzsIf4StdX/As4Dr0VPcKS3deeyUNgCTGmpho
/dSCWxHNPDSivDtvE3kpxwnma2euwakcqnp4S3A8SpyP7TTfVYH4Kr3ktGhrZIdHsrT8M2limnTD
6GuIJXj1Zb4gIIxrj8Ny0VZLDzg+LVhaUS3ifJ67RiCvQFLZLiSN5cWXh20z1f7NJqnecyGuR04G
Wa0OXh1Y4Otn/J5UzJtCe0AHoYyVqK2LXNkfjQVg0yj2WZ5eJ9pAOkszWdkcnYEcEe7bTdFTgN1U
YDvNe/HdGpZ0PcIEXzU5JjXXewLfT/5mVbxaZXTe02TMtYsVIsMGmcu1i73VztAEcFi7XFoTf1ab
rHkgsUWXCFHcgt60l/jvvo01tGAVGuv4fMBHO0XTNtXGWhdrPKILsUuQpLWlZVO/5Y99TMWuIpVi
ycwJjCeTlT5OPa9c7LtS+3gH7ejNZ5NWVhW4RITSXde+X1JL4YrHWy8JT0JhhUrY6Vg8QTdO2xjr
MKZpInRn/3WcrSO3T0QOHNZye8mvkWe+joHzYta4kG3tR457bl3CIm9JedtKNokI63KsPcxRxJlu
SFNQUyNic4zOvaG9jNr7zHzn4KGHFZW8Bc5+lTYu6G8MS3D8893oN/cMOrm0wVlVqrsWVQyKXBS3
cXdtY702IrlPsGI3ffOcaG+2K5FT1MWL0q5t4AIfifZxUzbf6/fv9eSXSqzesfZ8d+iI8BchL2tV
Dysou1MefNTWIBTAch4J9iVZBRN5YlL7CWzlnK4IN8BoHmoQg9EV9w06SkkP0ZmqGKpAS2cfm3ro
FvwPJxCXmj7Mp1NVJTeWhKKy5DuWRdR6NOpG/O5dPF7g63zI4+gc5b92QReYYlhvfHvemC4GKEGg
/ZZWwn4e0tsQX71lV8xm8UE00mVSUWDZMS8wH1BCYskvtTdf9fhQC+z6RWBuCGo5Mu7azHb0CD7R
Bwaprq22CtHKVfvaTy6CKYk4h5tntaYCYM1mpXHMfYIizyit50V1MLza+9hyGsJ/u1OxzAfmHcdm
TvcC7kABfyCkqM0MiI4DIXO9c2PCKaD80mHk9Y1fCcCnLNZZ8GRH6noZLIVyLIJSQ1uwr1NiPezq
lUSdmlK5P7QQEvIGYpBGJrhKGFR11bXsh7UFVaGjOU+w8YXsmw83kbvYIQa8S/EFt/YPvW2m3Ou4
NC67BGGvBbYBdM+pmdCIgHOgMj5JPP8rz2lZVjXzwZPOleepG5PCk5PZ5GwJqtsqQBEewAh/KvdS
EySGuKbKcaJrE+wt/1M9BZo3MWjyRKTil0SzKNx42DfAKZi2vGVZ84K//coOiMQGYmH0PNa95lrI
UO7Kpb3sAV4EkrS7bpLUwZm9HUYbeBd4jA5MRtiTLhsyaE1KQO52+NDYirjZmi14xomvMFZDFrtN
Iugbnk+/tM4hcrRD86gSGB1mbGO3r3tUvE7cXs2Eox6mJu25d6vGWReCvPcpGur9ZE/WJouzT4ME
5i3jzHBPfqq97Rz3Lkq6bh1GsM6Hwo5ugQmjqgLSXwn3IWwNSlKob8fRxnDDNJj5W8eky7bCa3Nk
7fLq68yHAB9UuqAgAseQYHJbG4aVa+5lMb6lwXicTYghZtYQxJHmLkhjgXRAz8IyPFKbCfsU+IfU
XFvRwLM+Mgp/3FhqfvaI83YgpSGgJ5OqU8SNtcVXg9dmtwhyyEXmX/qp+4X7iCGLeyO6xSfrvRvv
Q1amnc3BAuDwXG6NzvAO+O8RowpSw0gZoGOaWd+rOvI2RLLKTZUja6vVG4PibJuzm8Avl81mDuaP
OiBZNkjY5itysmn1pPtqypgDOPM5TJVj1Hj5vm6aaQN/7Y5HH7CR+dV5bBeDRyzGWMWn0I8J9+yH
m1wMw8ZBO0gCK21npDOPg1dvgV7A3iM6B53AOkNOT063Y53NI81tUWJ3m6JxYGoYzbs8YkcNlfLO
/n9pwf6v32hF27JLcFP2XxBev1qOs+2v0qDNW/d2XSVld1/9177or3/Q//j68ZvvZ/X1H//z7bNI
yk3Sdk3y8Q+UUX9q6v54XT9e9F/9mPyN99Z/8vMtrDS+RhdJ+qU5Dcpf/960v4FDR8KEhYa28e8u
zD9763/9rn65hn/9NT+95I+qLzt97aPkZzuQELzUnzrZ/+RN/+En/O5NO99AuqMRE5b54w86rp/e
uwUt3rfJqPvl3/nn/5ZL8H/78H95Xb/dsv/kOvzhx/x8HdDFOVJbmH66AFwgWuyWTc9e//nXvADe
n5Iu//YFcL+Ztu0Jj2Ltlz9/uA7WN9yDrme5/11PwR8+u1+WhuMnD+5vGQf/mWfhDz/nd/eA/Iaa
Hb2sFkz+dA+Ib5bpS2Y0DG3+FW9/rQr9f33rKEAkdkH7x12ub/OfrgAjKgZJCE15PP4Fr8CfCXt/
+/7XRkrL5D80sT+9dcFdAdUOyPSvz8W/4AX4s5f0b18AMj6I+AAOxgP+0wXgs7d9L4Co/6/52Vt/
RIf/l966cD1Tr21/eOuejjxhXv93P/v/RJVAFaW/6iP/emv+9/8BAAD//w==</cx:binary>
              </cx:geoCache>
            </cx:geography>
          </cx:layoutPr>
        </cx:series>
      </cx:plotAreaRegion>
    </cx:plotArea>
    <cx:legend pos="r" align="ctr" overlay="0">
      <cx:txPr>
        <a:bodyPr spcFirstLastPara="1" vertOverflow="ellipsis" horzOverflow="overflow" wrap="square" lIns="0" tIns="0" rIns="0" bIns="0" anchor="ctr" anchorCtr="1"/>
        <a:lstStyle/>
        <a:p>
          <a:pPr algn="ctr" rtl="0">
            <a:defRPr>
              <a:solidFill>
                <a:schemeClr val="tx1"/>
              </a:solidFill>
            </a:defRPr>
          </a:pPr>
          <a:endParaRPr lang="en-US" sz="900" b="0" i="0" u="none" strike="noStrike" baseline="0">
            <a:solidFill>
              <a:schemeClr val="tx1"/>
            </a:solidFill>
            <a:latin typeface="Calibri" panose="020F0502020204030204"/>
          </a:endParaRPr>
        </a:p>
      </cx:txPr>
    </cx:legend>
  </cx:chart>
  <cx:spPr>
    <a:noFill/>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306160</xdr:rowOff>
    </xdr:from>
    <xdr:to>
      <xdr:col>2</xdr:col>
      <xdr:colOff>568752</xdr:colOff>
      <xdr:row>15</xdr:row>
      <xdr:rowOff>114300</xdr:rowOff>
    </xdr:to>
    <mc:AlternateContent xmlns:mc="http://schemas.openxmlformats.org/markup-compatibility/2006" xmlns:a14="http://schemas.microsoft.com/office/drawing/2010/main">
      <mc:Choice Requires="a14">
        <xdr:graphicFrame macro="">
          <xdr:nvGraphicFramePr>
            <xdr:cNvPr id="2" name="เขตพื้นที่">
              <a:extLst>
                <a:ext uri="{FF2B5EF4-FFF2-40B4-BE49-F238E27FC236}">
                  <a16:creationId xmlns:a16="http://schemas.microsoft.com/office/drawing/2014/main" id="{0AF1DFA4-F7CD-4E18-803D-D1CC64B76E87}"/>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เขตพื้นที่"/>
            </a:graphicData>
          </a:graphic>
        </xdr:graphicFrame>
      </mc:Choice>
      <mc:Fallback xmlns="">
        <xdr:sp macro="" textlink="">
          <xdr:nvSpPr>
            <xdr:cNvPr id="0" name=""/>
            <xdr:cNvSpPr>
              <a:spLocks noTextEdit="1"/>
            </xdr:cNvSpPr>
          </xdr:nvSpPr>
          <xdr:spPr>
            <a:xfrm>
              <a:off x="95250" y="609600"/>
              <a:ext cx="1828800" cy="3286125"/>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5</xdr:col>
      <xdr:colOff>191917</xdr:colOff>
      <xdr:row>1</xdr:row>
      <xdr:rowOff>306160</xdr:rowOff>
    </xdr:from>
    <xdr:to>
      <xdr:col>17</xdr:col>
      <xdr:colOff>218412</xdr:colOff>
      <xdr:row>17</xdr:row>
      <xdr:rowOff>247650</xdr:rowOff>
    </xdr:to>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9E9C2F8D-77C2-453A-9798-7FD2E0EE9B3A}"/>
                </a:ext>
              </a:extLst>
            </xdr:cNvPr>
            <xdr:cNvGraphicFramePr>
              <a:graphicFrameLocks noChangeAspect="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145851" y="610960"/>
              <a:ext cx="8262445" cy="4818290"/>
            </a:xfrm>
            <a:prstGeom prst="rect">
              <a:avLst/>
            </a:prstGeom>
            <a:solidFill>
              <a:prstClr val="white"/>
            </a:solidFill>
            <a:ln w="1">
              <a:solidFill>
                <a:prstClr val="green"/>
              </a:solidFill>
            </a:ln>
          </xdr:spPr>
          <xdr:txBody>
            <a:bodyPr vertOverflow="clip" horzOverflow="clip"/>
            <a:lstStyle/>
            <a:p>
              <a:r>
                <a:rPr lang="th-TH" sz="1100"/>
                <a:t>แผนภูมินี้ยังไม่พร้อมใช้งานใน Excel เวอร์ชันของคุณ
การแก้ไขรูปร่างนี้หรือการบันทึกเวิร์กบุ๊กนี้เป็นรูปแบบไฟล์อื่นจะทำลายแผนภูมิอย่างถาวร</a:t>
              </a:r>
            </a:p>
          </xdr:txBody>
        </xdr:sp>
      </mc:Fallback>
    </mc:AlternateContent>
    <xdr:clientData/>
  </xdr:twoCellAnchor>
  <xdr:absoluteAnchor>
    <xdr:pos x="0" y="0"/>
    <xdr:ext cx="12458699" cy="523875"/>
    <xdr:sp macro="" textlink="">
      <xdr:nvSpPr>
        <xdr:cNvPr id="4" name="Rectangle 3">
          <a:extLst>
            <a:ext uri="{FF2B5EF4-FFF2-40B4-BE49-F238E27FC236}">
              <a16:creationId xmlns:a16="http://schemas.microsoft.com/office/drawing/2014/main" id="{D6A455C5-4FA5-4A76-AD2F-C12BD93B0F77}"/>
            </a:ext>
          </a:extLst>
        </xdr:cNvPr>
        <xdr:cNvSpPr>
          <a:spLocks noChangeAspect="1"/>
        </xdr:cNvSpPr>
      </xdr:nvSpPr>
      <xdr:spPr>
        <a:xfrm>
          <a:off x="0" y="0"/>
          <a:ext cx="12458699" cy="523875"/>
        </a:xfrm>
        <a:prstGeom prst="rect">
          <a:avLst/>
        </a:prstGeom>
        <a:noFill/>
      </xdr:spPr>
      <xdr:txBody>
        <a:bodyPr wrap="square" lIns="91440" tIns="45720" rIns="91440" bIns="45720" anchor="t">
          <a:noAutofit/>
        </a:bodyPr>
        <a:lstStyle/>
        <a:p>
          <a:pPr algn="ctr"/>
          <a:r>
            <a:rPr lang="th-TH"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rPr>
            <a:t>รายงานภาพรวมอาสาปศุสัตว์</a:t>
          </a:r>
          <a:endParaRPr lang="en-US"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endParaRPr>
        </a:p>
      </xdr:txBody>
    </xdr:sp>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172.759353240741" createdVersion="7" refreshedVersion="6" minRefreshableVersion="3" recordCount="77" xr:uid="{59A0AF4F-1ED4-4073-A648-2BFB7BB07643}">
  <cacheSource type="worksheet">
    <worksheetSource ref="B3:D80" sheet="DATA"/>
  </cacheSource>
  <cacheFields count="3">
    <cacheField name="จังหวัด" numFmtId="0">
      <sharedItems count="77">
        <s v="กรุงเทพมหานคร"/>
        <s v="กาญจนบุรี"/>
        <s v="กาฬสินธุ์"/>
        <s v="กำแพงเพชร"/>
        <s v="กระบี่"/>
        <s v="ขอนแก่น"/>
        <s v="จันทบุรี"/>
        <s v="ฉะเชิงเทรา"/>
        <s v="ชลบุรี"/>
        <s v="ชัยนาท"/>
        <s v="ชัยภูมิ"/>
        <s v="ชุมพร"/>
        <s v="ตรัง"/>
        <s v="ตราด"/>
        <s v="ตาก"/>
        <s v="นครนายก"/>
        <s v="นครปฐม"/>
        <s v="นครพนม"/>
        <s v="นครราชสีมา"/>
        <s v="นครศรีธรรมราช"/>
        <s v="นครสวรรค์"/>
        <s v="นนทบุรี"/>
        <s v="นราธิวาส"/>
        <s v="น่าน"/>
        <s v="บึงกาฬ"/>
        <s v="บุรีรัมย์"/>
        <s v="ปทุมธานี"/>
        <s v="ประจวบคีรีขันธ์"/>
        <s v="ปราจีนบุรี"/>
        <s v="ปัตตานี"/>
        <s v="พระนครศรีอยุธยา"/>
        <s v="พะเยา"/>
        <s v="พังงา"/>
        <s v="พัทลุง"/>
        <s v="พิจิตร"/>
        <s v="พิษณุโลก"/>
        <s v="ภูเก็ต"/>
        <s v="มหาสารคาม"/>
        <s v="มุกดาหาร"/>
        <s v="ยะลา"/>
        <s v="ยโสธร"/>
        <s v="ระนอง"/>
        <s v="ระยอง"/>
        <s v="ราชบุรี"/>
        <s v="ร้อยเอ็ด"/>
        <s v="ลพบุรี"/>
        <s v="ลำปาง"/>
        <s v="ลำพูน"/>
        <s v="ศรีสะเกษ"/>
        <s v="สกลนคร"/>
        <s v="สงขลา"/>
        <s v="สตูล"/>
        <s v="สมุทรปราการ"/>
        <s v="สมุทรสงคราม"/>
        <s v="สมุทรสาคร"/>
        <s v="สระบุรี"/>
        <s v="สระแก้ว"/>
        <s v="สิงห์บุรี"/>
        <s v="สุพรรณบุรี"/>
        <s v="สุราษฎร์ธานี"/>
        <s v="สุรินทร์"/>
        <s v="สุโขทัย"/>
        <s v="หนองคาย"/>
        <s v="หนองบัวลำภู"/>
        <s v="อำนาจเจริญ"/>
        <s v="อุดรธานี"/>
        <s v="อุตรดิตถ์"/>
        <s v="อุทัยธานี"/>
        <s v="อุบลราชธานี"/>
        <s v="อ่างทอง"/>
        <s v="เชียงราย"/>
        <s v="เชียงใหม่"/>
        <s v="เพชรบุรี"/>
        <s v="เพชรบูรณ์"/>
        <s v="เลย"/>
        <s v="แพร่"/>
        <s v="แม่ฮ่องสอน"/>
      </sharedItems>
    </cacheField>
    <cacheField name="จำนวน (ราย)" numFmtId="3">
      <sharedItems containsSemiMixedTypes="0" containsString="0" containsNumber="1" containsInteger="1" minValue="26" maxValue="6909"/>
    </cacheField>
    <cacheField name="เขตพื้นที่" numFmtId="0">
      <sharedItems count="10">
        <s v="ส่วนกลาง"/>
        <s v="เขต 7"/>
        <s v="เขต 4"/>
        <s v="เขต 6"/>
        <s v="เขต 8"/>
        <s v="เขต 2"/>
        <s v="เขต 1"/>
        <s v="เขต 3"/>
        <s v="เขต 9"/>
        <s v="เขต 5"/>
      </sharedItems>
    </cacheField>
  </cacheFields>
  <extLst>
    <ext xmlns:x14="http://schemas.microsoft.com/office/spreadsheetml/2009/9/main" uri="{725AE2AE-9491-48be-B2B4-4EB974FC3084}">
      <x14:pivotCacheDefinition pivotCacheId="12523101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n v="196"/>
    <x v="0"/>
  </r>
  <r>
    <x v="1"/>
    <n v="138"/>
    <x v="1"/>
  </r>
  <r>
    <x v="2"/>
    <n v="546"/>
    <x v="2"/>
  </r>
  <r>
    <x v="3"/>
    <n v="312"/>
    <x v="3"/>
  </r>
  <r>
    <x v="4"/>
    <n v="163"/>
    <x v="4"/>
  </r>
  <r>
    <x v="5"/>
    <n v="2026"/>
    <x v="2"/>
  </r>
  <r>
    <x v="6"/>
    <n v="224"/>
    <x v="5"/>
  </r>
  <r>
    <x v="7"/>
    <n v="73"/>
    <x v="5"/>
  </r>
  <r>
    <x v="8"/>
    <n v="34"/>
    <x v="5"/>
  </r>
  <r>
    <x v="9"/>
    <n v="83"/>
    <x v="6"/>
  </r>
  <r>
    <x v="10"/>
    <n v="467"/>
    <x v="7"/>
  </r>
  <r>
    <x v="11"/>
    <n v="132"/>
    <x v="4"/>
  </r>
  <r>
    <x v="12"/>
    <n v="234"/>
    <x v="4"/>
  </r>
  <r>
    <x v="13"/>
    <n v="142"/>
    <x v="5"/>
  </r>
  <r>
    <x v="14"/>
    <n v="309"/>
    <x v="3"/>
  </r>
  <r>
    <x v="15"/>
    <n v="129"/>
    <x v="5"/>
  </r>
  <r>
    <x v="16"/>
    <n v="54"/>
    <x v="1"/>
  </r>
  <r>
    <x v="17"/>
    <n v="1289"/>
    <x v="2"/>
  </r>
  <r>
    <x v="18"/>
    <n v="3784"/>
    <x v="7"/>
  </r>
  <r>
    <x v="19"/>
    <n v="436"/>
    <x v="4"/>
  </r>
  <r>
    <x v="20"/>
    <n v="278"/>
    <x v="3"/>
  </r>
  <r>
    <x v="21"/>
    <n v="43"/>
    <x v="6"/>
  </r>
  <r>
    <x v="22"/>
    <n v="204"/>
    <x v="8"/>
  </r>
  <r>
    <x v="23"/>
    <n v="926"/>
    <x v="9"/>
  </r>
  <r>
    <x v="24"/>
    <n v="628"/>
    <x v="2"/>
  </r>
  <r>
    <x v="25"/>
    <n v="1202"/>
    <x v="7"/>
  </r>
  <r>
    <x v="26"/>
    <n v="357"/>
    <x v="6"/>
  </r>
  <r>
    <x v="27"/>
    <n v="222"/>
    <x v="1"/>
  </r>
  <r>
    <x v="28"/>
    <n v="160"/>
    <x v="5"/>
  </r>
  <r>
    <x v="29"/>
    <n v="428"/>
    <x v="8"/>
  </r>
  <r>
    <x v="30"/>
    <n v="77"/>
    <x v="6"/>
  </r>
  <r>
    <x v="31"/>
    <n v="458"/>
    <x v="9"/>
  </r>
  <r>
    <x v="32"/>
    <n v="127"/>
    <x v="4"/>
  </r>
  <r>
    <x v="33"/>
    <n v="545"/>
    <x v="4"/>
  </r>
  <r>
    <x v="34"/>
    <n v="452"/>
    <x v="3"/>
  </r>
  <r>
    <x v="35"/>
    <n v="286"/>
    <x v="3"/>
  </r>
  <r>
    <x v="36"/>
    <n v="26"/>
    <x v="4"/>
  </r>
  <r>
    <x v="37"/>
    <n v="850"/>
    <x v="2"/>
  </r>
  <r>
    <x v="38"/>
    <n v="534"/>
    <x v="2"/>
  </r>
  <r>
    <x v="39"/>
    <n v="131"/>
    <x v="8"/>
  </r>
  <r>
    <x v="40"/>
    <n v="833"/>
    <x v="7"/>
  </r>
  <r>
    <x v="41"/>
    <n v="167"/>
    <x v="4"/>
  </r>
  <r>
    <x v="42"/>
    <n v="201"/>
    <x v="5"/>
  </r>
  <r>
    <x v="43"/>
    <n v="168"/>
    <x v="1"/>
  </r>
  <r>
    <x v="44"/>
    <n v="3580"/>
    <x v="2"/>
  </r>
  <r>
    <x v="45"/>
    <n v="128"/>
    <x v="6"/>
  </r>
  <r>
    <x v="46"/>
    <n v="299"/>
    <x v="9"/>
  </r>
  <r>
    <x v="47"/>
    <n v="298"/>
    <x v="9"/>
  </r>
  <r>
    <x v="48"/>
    <n v="385"/>
    <x v="7"/>
  </r>
  <r>
    <x v="49"/>
    <n v="526"/>
    <x v="2"/>
  </r>
  <r>
    <x v="50"/>
    <n v="112"/>
    <x v="8"/>
  </r>
  <r>
    <x v="51"/>
    <n v="109"/>
    <x v="8"/>
  </r>
  <r>
    <x v="52"/>
    <n v="102"/>
    <x v="5"/>
  </r>
  <r>
    <x v="53"/>
    <n v="117"/>
    <x v="1"/>
  </r>
  <r>
    <x v="54"/>
    <n v="40"/>
    <x v="1"/>
  </r>
  <r>
    <x v="55"/>
    <n v="1181"/>
    <x v="6"/>
  </r>
  <r>
    <x v="56"/>
    <n v="86"/>
    <x v="5"/>
  </r>
  <r>
    <x v="57"/>
    <n v="78"/>
    <x v="6"/>
  </r>
  <r>
    <x v="58"/>
    <n v="136"/>
    <x v="1"/>
  </r>
  <r>
    <x v="59"/>
    <n v="540"/>
    <x v="4"/>
  </r>
  <r>
    <x v="60"/>
    <n v="718"/>
    <x v="7"/>
  </r>
  <r>
    <x v="61"/>
    <n v="250"/>
    <x v="3"/>
  </r>
  <r>
    <x v="62"/>
    <n v="902"/>
    <x v="2"/>
  </r>
  <r>
    <x v="63"/>
    <n v="364"/>
    <x v="2"/>
  </r>
  <r>
    <x v="64"/>
    <n v="253"/>
    <x v="7"/>
  </r>
  <r>
    <x v="65"/>
    <n v="2507"/>
    <x v="2"/>
  </r>
  <r>
    <x v="66"/>
    <n v="562"/>
    <x v="3"/>
  </r>
  <r>
    <x v="67"/>
    <n v="724"/>
    <x v="3"/>
  </r>
  <r>
    <x v="68"/>
    <n v="6909"/>
    <x v="7"/>
  </r>
  <r>
    <x v="69"/>
    <n v="466"/>
    <x v="6"/>
  </r>
  <r>
    <x v="70"/>
    <n v="1817"/>
    <x v="9"/>
  </r>
  <r>
    <x v="71"/>
    <n v="1307"/>
    <x v="9"/>
  </r>
  <r>
    <x v="72"/>
    <n v="146"/>
    <x v="1"/>
  </r>
  <r>
    <x v="73"/>
    <n v="1724"/>
    <x v="3"/>
  </r>
  <r>
    <x v="74"/>
    <n v="1210"/>
    <x v="2"/>
  </r>
  <r>
    <x v="75"/>
    <n v="128"/>
    <x v="9"/>
  </r>
  <r>
    <x v="76"/>
    <n v="367"/>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75E1EB-5774-479A-B6D3-DDAF8D0A9177}" name="PivotTable3" cacheId="20" applyNumberFormats="0" applyBorderFormats="0" applyFontFormats="0" applyPatternFormats="0" applyAlignmentFormats="0" applyWidthHeightFormats="1" dataCaption="Values" grandTotalCaption="รวมทั้งหมด" updatedVersion="6" minRefreshableVersion="3" useAutoFormatting="1" itemPrintTitles="1" createdVersion="7" indent="0" outline="1" outlineData="1" multipleFieldFilters="0" rowHeaderCaption="จังหวัด">
  <location ref="D3:E12" firstHeaderRow="1" firstDataRow="1" firstDataCol="1"/>
  <pivotFields count="3">
    <pivotField axis="axisRow" showAll="0">
      <items count="78">
        <item x="4"/>
        <item x="0"/>
        <item x="1"/>
        <item x="2"/>
        <item x="3"/>
        <item x="5"/>
        <item x="6"/>
        <item x="7"/>
        <item x="8"/>
        <item x="9"/>
        <item x="10"/>
        <item x="11"/>
        <item x="70"/>
        <item x="71"/>
        <item x="12"/>
        <item x="13"/>
        <item x="14"/>
        <item x="15"/>
        <item x="16"/>
        <item x="17"/>
        <item x="18"/>
        <item x="19"/>
        <item x="20"/>
        <item x="21"/>
        <item x="22"/>
        <item x="23"/>
        <item x="24"/>
        <item x="25"/>
        <item x="26"/>
        <item x="27"/>
        <item x="28"/>
        <item x="29"/>
        <item x="30"/>
        <item x="31"/>
        <item x="32"/>
        <item x="33"/>
        <item x="34"/>
        <item x="35"/>
        <item x="72"/>
        <item x="73"/>
        <item x="75"/>
        <item x="36"/>
        <item x="37"/>
        <item x="38"/>
        <item x="76"/>
        <item x="40"/>
        <item x="39"/>
        <item x="44"/>
        <item x="41"/>
        <item x="42"/>
        <item x="43"/>
        <item x="45"/>
        <item x="46"/>
        <item x="47"/>
        <item x="74"/>
        <item x="48"/>
        <item x="49"/>
        <item x="50"/>
        <item x="51"/>
        <item x="52"/>
        <item x="53"/>
        <item x="54"/>
        <item x="56"/>
        <item x="55"/>
        <item x="57"/>
        <item x="61"/>
        <item x="58"/>
        <item x="59"/>
        <item x="60"/>
        <item x="62"/>
        <item x="63"/>
        <item x="69"/>
        <item x="64"/>
        <item x="65"/>
        <item x="66"/>
        <item x="67"/>
        <item x="68"/>
        <item t="default"/>
      </items>
    </pivotField>
    <pivotField dataField="1" numFmtId="3" showAll="0"/>
    <pivotField showAll="0">
      <items count="11">
        <item h="1" x="6"/>
        <item h="1" x="5"/>
        <item x="7"/>
        <item h="1" x="2"/>
        <item h="1" x="9"/>
        <item h="1" x="3"/>
        <item h="1" x="1"/>
        <item h="1" x="4"/>
        <item h="1" x="8"/>
        <item h="1" x="0"/>
        <item t="default"/>
      </items>
    </pivotField>
  </pivotFields>
  <rowFields count="1">
    <field x="0"/>
  </rowFields>
  <rowItems count="9">
    <i>
      <x v="10"/>
    </i>
    <i>
      <x v="20"/>
    </i>
    <i>
      <x v="27"/>
    </i>
    <i>
      <x v="45"/>
    </i>
    <i>
      <x v="55"/>
    </i>
    <i>
      <x v="68"/>
    </i>
    <i>
      <x v="72"/>
    </i>
    <i>
      <x v="76"/>
    </i>
    <i t="grand">
      <x/>
    </i>
  </rowItems>
  <colItems count="1">
    <i/>
  </colItems>
  <dataFields count="1">
    <dataField name="จำนวนอาสา (ราย)" fld="1" baseField="0" baseItem="0" numFmtId="3"/>
  </dataFields>
  <formats count="54">
    <format dxfId="863">
      <pivotArea outline="0" collapsedLevelsAreSubtotals="1" fieldPosition="0"/>
    </format>
    <format dxfId="862">
      <pivotArea dataOnly="0" labelOnly="1" outline="0" axis="axisValues" fieldPosition="0"/>
    </format>
    <format dxfId="861">
      <pivotArea field="0" type="button" dataOnly="0" labelOnly="1" outline="0" axis="axisRow" fieldPosition="0"/>
    </format>
    <format dxfId="860">
      <pivotArea dataOnly="0" labelOnly="1" outline="0" axis="axisValues" fieldPosition="0"/>
    </format>
    <format dxfId="859">
      <pivotArea type="all" dataOnly="0" outline="0" fieldPosition="0"/>
    </format>
    <format dxfId="858">
      <pivotArea outline="0" collapsedLevelsAreSubtotals="1" fieldPosition="0"/>
    </format>
    <format dxfId="857">
      <pivotArea field="0" type="button" dataOnly="0" labelOnly="1" outline="0" axis="axisRow" fieldPosition="0"/>
    </format>
    <format dxfId="856">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55">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54">
      <pivotArea dataOnly="0" labelOnly="1" grandRow="1" outline="0" fieldPosition="0"/>
    </format>
    <format dxfId="853">
      <pivotArea dataOnly="0" labelOnly="1" outline="0" axis="axisValues" fieldPosition="0"/>
    </format>
    <format dxfId="852">
      <pivotArea type="all" dataOnly="0" outline="0" fieldPosition="0"/>
    </format>
    <format dxfId="851">
      <pivotArea outline="0" collapsedLevelsAreSubtotals="1" fieldPosition="0"/>
    </format>
    <format dxfId="850">
      <pivotArea field="0" type="button" dataOnly="0" labelOnly="1" outline="0" axis="axisRow" fieldPosition="0"/>
    </format>
    <format dxfId="849">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48">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47">
      <pivotArea dataOnly="0" labelOnly="1" grandRow="1" outline="0" fieldPosition="0"/>
    </format>
    <format dxfId="846">
      <pivotArea dataOnly="0" labelOnly="1" outline="0" axis="axisValues" fieldPosition="0"/>
    </format>
    <format dxfId="845">
      <pivotArea type="all" dataOnly="0" outline="0" fieldPosition="0"/>
    </format>
    <format dxfId="844">
      <pivotArea outline="0" collapsedLevelsAreSubtotals="1" fieldPosition="0"/>
    </format>
    <format dxfId="843">
      <pivotArea field="0" type="button" dataOnly="0" labelOnly="1" outline="0" axis="axisRow" fieldPosition="0"/>
    </format>
    <format dxfId="84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41">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40">
      <pivotArea dataOnly="0" labelOnly="1" grandRow="1" outline="0" fieldPosition="0"/>
    </format>
    <format dxfId="839">
      <pivotArea dataOnly="0" labelOnly="1" outline="0" axis="axisValues" fieldPosition="0"/>
    </format>
    <format dxfId="838">
      <pivotArea type="all" dataOnly="0" outline="0" fieldPosition="0"/>
    </format>
    <format dxfId="837">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36">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35">
      <pivotArea dataOnly="0" labelOnly="1" grandRow="1" outline="0" fieldPosition="0"/>
    </format>
    <format dxfId="834">
      <pivotArea outline="0" collapsedLevelsAreSubtotals="1" fieldPosition="0"/>
    </format>
    <format dxfId="833">
      <pivotArea field="0" type="button" dataOnly="0" labelOnly="1" outline="0" axis="axisRow" fieldPosition="0"/>
    </format>
    <format dxfId="832">
      <pivotArea dataOnly="0" labelOnly="1" outline="0" axis="axisValues" fieldPosition="0"/>
    </format>
    <format dxfId="831">
      <pivotArea type="all" dataOnly="0" outline="0" fieldPosition="0"/>
    </format>
    <format dxfId="830">
      <pivotArea outline="0" collapsedLevelsAreSubtotals="1" fieldPosition="0"/>
    </format>
    <format dxfId="829">
      <pivotArea field="0" type="button" dataOnly="0" labelOnly="1" outline="0" axis="axisRow" fieldPosition="0"/>
    </format>
    <format dxfId="828">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27">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26">
      <pivotArea dataOnly="0" labelOnly="1" grandRow="1" outline="0" fieldPosition="0"/>
    </format>
    <format dxfId="825">
      <pivotArea dataOnly="0" labelOnly="1" outline="0" axis="axisValues" fieldPosition="0"/>
    </format>
    <format dxfId="824">
      <pivotArea field="0" type="button" dataOnly="0" labelOnly="1" outline="0" axis="axisRow" fieldPosition="0"/>
    </format>
    <format dxfId="823">
      <pivotArea dataOnly="0" labelOnly="1" outline="0" axis="axisValues" fieldPosition="0"/>
    </format>
    <format dxfId="822">
      <pivotArea field="0" type="button" dataOnly="0" labelOnly="1" outline="0" axis="axisRow" fieldPosition="0"/>
    </format>
    <format dxfId="821">
      <pivotArea dataOnly="0" labelOnly="1" outline="0" axis="axisValues" fieldPosition="0"/>
    </format>
    <format dxfId="820">
      <pivotArea field="0" type="button" dataOnly="0" labelOnly="1" outline="0" axis="axisRow" fieldPosition="0"/>
    </format>
    <format dxfId="819">
      <pivotArea dataOnly="0" labelOnly="1" outline="0" axis="axisValues" fieldPosition="0"/>
    </format>
    <format dxfId="818">
      <pivotArea grandRow="1" outline="0" collapsedLevelsAreSubtotals="1" fieldPosition="0"/>
    </format>
    <format dxfId="817">
      <pivotArea dataOnly="0" labelOnly="1" grandRow="1" outline="0" fieldPosition="0"/>
    </format>
    <format dxfId="816">
      <pivotArea type="all" dataOnly="0" outline="0" fieldPosition="0"/>
    </format>
    <format dxfId="815">
      <pivotArea outline="0" collapsedLevelsAreSubtotals="1" fieldPosition="0"/>
    </format>
    <format dxfId="814">
      <pivotArea field="0" type="button" dataOnly="0" labelOnly="1" outline="0" axis="axisRow" fieldPosition="0"/>
    </format>
    <format dxfId="81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12">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811">
      <pivotArea dataOnly="0" labelOnly="1" grandRow="1" outline="0" fieldPosition="0"/>
    </format>
    <format dxfId="81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เขตพื้นที่" xr10:uid="{74486997-0EA3-4CF1-9041-785A64D1CDD5}" sourceName="เขตพื้นที่">
  <pivotTables>
    <pivotTable tabId="6" name="PivotTable3"/>
  </pivotTables>
  <data>
    <tabular pivotCacheId="1252310190">
      <items count="10">
        <i x="6"/>
        <i x="5"/>
        <i x="7" s="1"/>
        <i x="2"/>
        <i x="9"/>
        <i x="3"/>
        <i x="1"/>
        <i x="4"/>
        <i x="8"/>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เขตพื้นที่" xr10:uid="{ED66055C-8F65-4640-9484-98F3CA16A9AC}" cache="Slicer_เขตพื้นที่" caption="เลือกเขตพื้นที่" style="SlicerStyleDark2" lockedPosition="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92D62B-0C0E-44B9-AC38-7A150E97152E}" name="Table1" displayName="Table1" ref="A1:D79" totalsRowCount="1">
  <autoFilter ref="A1:D78" xr:uid="{97A5AD39-3A1E-4D83-BF94-2A5D163F77AB}"/>
  <tableColumns count="4">
    <tableColumn id="1" xr3:uid="{82985F8E-2F99-4C81-96E2-861084BBCCE3}" name="จังหวัด"/>
    <tableColumn id="2" xr3:uid="{0CF01BB1-4485-4AD1-A8E8-AE845C2A6179}" name="จำนวน (ราย)" totalsRowFunction="custom">
      <totalsRowFormula>SUM(Table1[จำนวน (ราย)])</totalsRowFormula>
    </tableColumn>
    <tableColumn id="3" xr3:uid="{A02830BE-DD7E-4092-BC4C-E54A408555E8}" name="เขตพื้นที่"/>
    <tableColumn id="4" xr3:uid="{AAE56188-37D6-4550-B08A-8064B0CF4769}" name="คอลัมน์1" totalsRowFunction="custom">
      <totalsRowFormula>SUM(Table1[])</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632CB0-380A-49B0-BAD1-A2002732C9A0}" name="Table3" displayName="Table3" ref="A1:C78" totalsRowShown="0">
  <autoFilter ref="A1:C78" xr:uid="{9FDCA73B-8335-4482-BAF6-818EB1F019E6}"/>
  <tableColumns count="3">
    <tableColumn id="1" xr3:uid="{57722A94-4F69-4A00-90E9-564847BB700F}" name="จังหวัด"/>
    <tableColumn id="2" xr3:uid="{3AF006B5-D0B8-4A60-B3AA-F443E3219F59}" name="จำนวน (ราย)"/>
    <tableColumn id="3" xr3:uid="{FBA462BC-93B3-4AB4-9CD0-F76DA551A411}" name="เขตพื้นที่"/>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259396-1C95-4EAD-805B-B171186B4406}" name="Table2" displayName="Table2" ref="A1:C2" totalsRowShown="0">
  <autoFilter ref="A1:C2" xr:uid="{5FAED24D-582D-4946-BFC0-C60673C24478}"/>
  <tableColumns count="3">
    <tableColumn id="1" xr3:uid="{A4219D5C-F8E2-4F78-B8BD-A65056529203}" name="จังหวัด"/>
    <tableColumn id="2" xr3:uid="{05D925F7-6981-4F1A-8F5E-78C3F1B59611}" name="จำนวน (ราย)"/>
    <tableColumn id="3" xr3:uid="{3F388EB6-0AA6-4807-86D8-C65F79B82537}" name="เขตพื้นที่"/>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8206-EBE9-45EC-854B-798C005EFAD8}">
  <dimension ref="A1:E1009"/>
  <sheetViews>
    <sheetView topLeftCell="A981" zoomScale="85" zoomScaleNormal="85" zoomScalePageLayoutView="20" workbookViewId="0">
      <selection activeCell="D1009" sqref="D1009"/>
    </sheetView>
  </sheetViews>
  <sheetFormatPr defaultColWidth="9" defaultRowHeight="18" customHeight="1" x14ac:dyDescent="0.2"/>
  <cols>
    <col min="1" max="1" width="9" style="3"/>
    <col min="2" max="2" width="36.25" style="13" bestFit="1" customWidth="1"/>
    <col min="3" max="3" width="8.375" style="14" customWidth="1"/>
    <col min="4" max="4" width="13.25" style="14" customWidth="1"/>
    <col min="5" max="5" width="35.75" style="3" bestFit="1" customWidth="1"/>
    <col min="6" max="16384" width="9" style="3"/>
  </cols>
  <sheetData>
    <row r="1" spans="1:5" ht="18" customHeight="1" x14ac:dyDescent="0.2">
      <c r="A1" s="31" t="s">
        <v>1005</v>
      </c>
      <c r="B1" s="31"/>
      <c r="C1" s="31"/>
      <c r="D1" s="31"/>
      <c r="E1" s="31"/>
    </row>
    <row r="2" spans="1:5" ht="18" customHeight="1" x14ac:dyDescent="0.2">
      <c r="A2" s="32" t="s">
        <v>1024</v>
      </c>
      <c r="B2" s="32"/>
      <c r="C2" s="32"/>
      <c r="D2" s="32"/>
      <c r="E2" s="32"/>
    </row>
    <row r="3" spans="1:5" ht="18" customHeight="1" x14ac:dyDescent="0.2">
      <c r="A3" s="31"/>
      <c r="B3" s="31"/>
      <c r="C3" s="31"/>
      <c r="D3" s="31"/>
      <c r="E3" s="31"/>
    </row>
    <row r="4" spans="1:5" ht="96" x14ac:dyDescent="0.2">
      <c r="A4" s="4" t="s">
        <v>1</v>
      </c>
      <c r="B4" s="4" t="s">
        <v>2</v>
      </c>
      <c r="C4" s="5" t="s">
        <v>3</v>
      </c>
      <c r="D4" s="6" t="s">
        <v>4</v>
      </c>
      <c r="E4" s="21" t="s">
        <v>1021</v>
      </c>
    </row>
    <row r="5" spans="1:5" ht="18" customHeight="1" x14ac:dyDescent="0.2">
      <c r="A5" s="7">
        <v>1</v>
      </c>
      <c r="B5" s="8" t="s">
        <v>5</v>
      </c>
      <c r="C5" s="9">
        <f>SUM(C6:C55)</f>
        <v>0</v>
      </c>
      <c r="D5" s="9">
        <f>SUM(D6:D55)</f>
        <v>196</v>
      </c>
    </row>
    <row r="6" spans="1:5" ht="18" customHeight="1" x14ac:dyDescent="0.2">
      <c r="A6" s="10">
        <v>1</v>
      </c>
      <c r="B6" s="11" t="s">
        <v>6</v>
      </c>
      <c r="C6" s="12">
        <v>0</v>
      </c>
      <c r="D6" s="15">
        <v>15</v>
      </c>
    </row>
    <row r="7" spans="1:5" ht="18" customHeight="1" x14ac:dyDescent="0.2">
      <c r="A7" s="10">
        <v>2</v>
      </c>
      <c r="B7" s="11" t="s">
        <v>7</v>
      </c>
      <c r="C7" s="12">
        <v>0</v>
      </c>
      <c r="D7" s="15">
        <v>1</v>
      </c>
    </row>
    <row r="8" spans="1:5" ht="18" customHeight="1" x14ac:dyDescent="0.2">
      <c r="A8" s="10">
        <v>3</v>
      </c>
      <c r="B8" s="11" t="s">
        <v>8</v>
      </c>
      <c r="C8" s="12">
        <v>0</v>
      </c>
      <c r="D8" s="15">
        <v>3</v>
      </c>
    </row>
    <row r="9" spans="1:5" ht="18" customHeight="1" x14ac:dyDescent="0.2">
      <c r="A9" s="10">
        <v>4</v>
      </c>
      <c r="B9" s="11" t="s">
        <v>9</v>
      </c>
      <c r="C9" s="12">
        <v>0</v>
      </c>
      <c r="D9" s="15">
        <v>8</v>
      </c>
    </row>
    <row r="10" spans="1:5" ht="18" customHeight="1" x14ac:dyDescent="0.2">
      <c r="A10" s="10">
        <v>5</v>
      </c>
      <c r="B10" s="11" t="s">
        <v>10</v>
      </c>
      <c r="C10" s="12">
        <v>0</v>
      </c>
      <c r="D10" s="15">
        <v>0</v>
      </c>
    </row>
    <row r="11" spans="1:5" ht="18" customHeight="1" x14ac:dyDescent="0.2">
      <c r="A11" s="10">
        <v>6</v>
      </c>
      <c r="B11" s="11" t="s">
        <v>11</v>
      </c>
      <c r="C11" s="12">
        <v>0</v>
      </c>
      <c r="D11" s="15">
        <v>0</v>
      </c>
    </row>
    <row r="12" spans="1:5" ht="18" customHeight="1" x14ac:dyDescent="0.2">
      <c r="A12" s="10">
        <v>7</v>
      </c>
      <c r="B12" s="11" t="s">
        <v>12</v>
      </c>
      <c r="C12" s="12">
        <v>0</v>
      </c>
      <c r="D12" s="15">
        <v>1</v>
      </c>
    </row>
    <row r="13" spans="1:5" ht="18" customHeight="1" x14ac:dyDescent="0.2">
      <c r="A13" s="10">
        <v>8</v>
      </c>
      <c r="B13" s="11" t="s">
        <v>13</v>
      </c>
      <c r="C13" s="12">
        <v>0</v>
      </c>
      <c r="D13" s="15">
        <v>1</v>
      </c>
    </row>
    <row r="14" spans="1:5" ht="18" customHeight="1" x14ac:dyDescent="0.2">
      <c r="A14" s="10">
        <v>9</v>
      </c>
      <c r="B14" s="11" t="s">
        <v>14</v>
      </c>
      <c r="C14" s="12">
        <v>0</v>
      </c>
      <c r="D14" s="15">
        <v>1</v>
      </c>
    </row>
    <row r="15" spans="1:5" ht="18" customHeight="1" x14ac:dyDescent="0.2">
      <c r="A15" s="10">
        <v>10</v>
      </c>
      <c r="B15" s="11" t="s">
        <v>15</v>
      </c>
      <c r="C15" s="12">
        <v>0</v>
      </c>
      <c r="D15" s="15">
        <v>0</v>
      </c>
    </row>
    <row r="16" spans="1:5" ht="18" customHeight="1" x14ac:dyDescent="0.2">
      <c r="A16" s="10">
        <v>11</v>
      </c>
      <c r="B16" s="11" t="s">
        <v>16</v>
      </c>
      <c r="C16" s="12">
        <v>0</v>
      </c>
      <c r="D16" s="15">
        <v>40</v>
      </c>
    </row>
    <row r="17" spans="1:4" ht="18" customHeight="1" x14ac:dyDescent="0.2">
      <c r="A17" s="10">
        <v>12</v>
      </c>
      <c r="B17" s="11" t="s">
        <v>17</v>
      </c>
      <c r="C17" s="12">
        <v>0</v>
      </c>
      <c r="D17" s="15">
        <v>6</v>
      </c>
    </row>
    <row r="18" spans="1:4" ht="18" customHeight="1" x14ac:dyDescent="0.2">
      <c r="A18" s="10">
        <v>13</v>
      </c>
      <c r="B18" s="11" t="s">
        <v>18</v>
      </c>
      <c r="C18" s="12">
        <v>0</v>
      </c>
      <c r="D18" s="15">
        <v>0</v>
      </c>
    </row>
    <row r="19" spans="1:4" ht="18" customHeight="1" x14ac:dyDescent="0.2">
      <c r="A19" s="10">
        <v>14</v>
      </c>
      <c r="B19" s="11" t="s">
        <v>19</v>
      </c>
      <c r="C19" s="12">
        <v>0</v>
      </c>
      <c r="D19" s="15">
        <v>0</v>
      </c>
    </row>
    <row r="20" spans="1:4" ht="18" customHeight="1" x14ac:dyDescent="0.2">
      <c r="A20" s="10">
        <v>15</v>
      </c>
      <c r="B20" s="11" t="s">
        <v>20</v>
      </c>
      <c r="C20" s="12">
        <v>0</v>
      </c>
      <c r="D20" s="15">
        <v>1</v>
      </c>
    </row>
    <row r="21" spans="1:4" ht="18" customHeight="1" x14ac:dyDescent="0.2">
      <c r="A21" s="10">
        <v>16</v>
      </c>
      <c r="B21" s="11" t="s">
        <v>21</v>
      </c>
      <c r="C21" s="12">
        <v>0</v>
      </c>
      <c r="D21" s="15">
        <v>1</v>
      </c>
    </row>
    <row r="22" spans="1:4" ht="18" customHeight="1" x14ac:dyDescent="0.2">
      <c r="A22" s="10">
        <v>17</v>
      </c>
      <c r="B22" s="11" t="s">
        <v>22</v>
      </c>
      <c r="C22" s="12">
        <v>0</v>
      </c>
      <c r="D22" s="15">
        <v>0</v>
      </c>
    </row>
    <row r="23" spans="1:4" ht="18" customHeight="1" x14ac:dyDescent="0.2">
      <c r="A23" s="10">
        <v>18</v>
      </c>
      <c r="B23" s="11" t="s">
        <v>23</v>
      </c>
      <c r="C23" s="12">
        <v>0</v>
      </c>
      <c r="D23" s="15">
        <v>0</v>
      </c>
    </row>
    <row r="24" spans="1:4" ht="18" customHeight="1" x14ac:dyDescent="0.2">
      <c r="A24" s="10">
        <v>19</v>
      </c>
      <c r="B24" s="11" t="s">
        <v>24</v>
      </c>
      <c r="C24" s="12">
        <v>0</v>
      </c>
      <c r="D24" s="15">
        <v>0</v>
      </c>
    </row>
    <row r="25" spans="1:4" ht="18" customHeight="1" x14ac:dyDescent="0.2">
      <c r="A25" s="10">
        <v>20</v>
      </c>
      <c r="B25" s="11" t="s">
        <v>25</v>
      </c>
      <c r="C25" s="12">
        <v>0</v>
      </c>
      <c r="D25" s="15">
        <v>3</v>
      </c>
    </row>
    <row r="26" spans="1:4" ht="18" customHeight="1" x14ac:dyDescent="0.2">
      <c r="A26" s="10">
        <v>21</v>
      </c>
      <c r="B26" s="11" t="s">
        <v>26</v>
      </c>
      <c r="C26" s="12">
        <v>0</v>
      </c>
      <c r="D26" s="15">
        <v>1</v>
      </c>
    </row>
    <row r="27" spans="1:4" ht="18" customHeight="1" x14ac:dyDescent="0.2">
      <c r="A27" s="10">
        <v>22</v>
      </c>
      <c r="B27" s="11" t="s">
        <v>27</v>
      </c>
      <c r="C27" s="12">
        <v>0</v>
      </c>
      <c r="D27" s="15">
        <v>7</v>
      </c>
    </row>
    <row r="28" spans="1:4" ht="18" customHeight="1" x14ac:dyDescent="0.2">
      <c r="A28" s="10">
        <v>23</v>
      </c>
      <c r="B28" s="11" t="s">
        <v>28</v>
      </c>
      <c r="C28" s="12">
        <v>0</v>
      </c>
      <c r="D28" s="15">
        <v>1</v>
      </c>
    </row>
    <row r="29" spans="1:4" ht="18" customHeight="1" x14ac:dyDescent="0.2">
      <c r="A29" s="10">
        <v>24</v>
      </c>
      <c r="B29" s="11" t="s">
        <v>29</v>
      </c>
      <c r="C29" s="12">
        <v>0</v>
      </c>
      <c r="D29" s="15">
        <v>11</v>
      </c>
    </row>
    <row r="30" spans="1:4" ht="18" customHeight="1" x14ac:dyDescent="0.2">
      <c r="A30" s="10">
        <v>25</v>
      </c>
      <c r="B30" s="11" t="s">
        <v>30</v>
      </c>
      <c r="C30" s="12">
        <v>0</v>
      </c>
      <c r="D30" s="15">
        <v>7</v>
      </c>
    </row>
    <row r="31" spans="1:4" ht="18" customHeight="1" x14ac:dyDescent="0.2">
      <c r="A31" s="10">
        <v>26</v>
      </c>
      <c r="B31" s="11" t="s">
        <v>31</v>
      </c>
      <c r="C31" s="12">
        <v>0</v>
      </c>
      <c r="D31" s="15">
        <v>0</v>
      </c>
    </row>
    <row r="32" spans="1:4" ht="18" customHeight="1" x14ac:dyDescent="0.2">
      <c r="A32" s="10">
        <v>27</v>
      </c>
      <c r="B32" s="11" t="s">
        <v>32</v>
      </c>
      <c r="C32" s="12">
        <v>0</v>
      </c>
      <c r="D32" s="15">
        <v>0</v>
      </c>
    </row>
    <row r="33" spans="1:4" ht="18" customHeight="1" x14ac:dyDescent="0.2">
      <c r="A33" s="10">
        <v>28</v>
      </c>
      <c r="B33" s="11" t="s">
        <v>33</v>
      </c>
      <c r="C33" s="12">
        <v>0</v>
      </c>
      <c r="D33" s="15">
        <v>2</v>
      </c>
    </row>
    <row r="34" spans="1:4" ht="18" customHeight="1" x14ac:dyDescent="0.2">
      <c r="A34" s="10">
        <v>29</v>
      </c>
      <c r="B34" s="11" t="s">
        <v>34</v>
      </c>
      <c r="C34" s="12">
        <v>0</v>
      </c>
      <c r="D34" s="15">
        <v>0</v>
      </c>
    </row>
    <row r="35" spans="1:4" ht="18" customHeight="1" x14ac:dyDescent="0.2">
      <c r="A35" s="10">
        <v>30</v>
      </c>
      <c r="B35" s="11" t="s">
        <v>35</v>
      </c>
      <c r="C35" s="12">
        <v>0</v>
      </c>
      <c r="D35" s="15">
        <v>2</v>
      </c>
    </row>
    <row r="36" spans="1:4" ht="18" customHeight="1" x14ac:dyDescent="0.2">
      <c r="A36" s="10">
        <v>31</v>
      </c>
      <c r="B36" s="11" t="s">
        <v>36</v>
      </c>
      <c r="C36" s="12">
        <v>0</v>
      </c>
      <c r="D36" s="15">
        <v>2</v>
      </c>
    </row>
    <row r="37" spans="1:4" ht="18" customHeight="1" x14ac:dyDescent="0.2">
      <c r="A37" s="10">
        <v>32</v>
      </c>
      <c r="B37" s="11" t="s">
        <v>37</v>
      </c>
      <c r="C37" s="12">
        <v>0</v>
      </c>
      <c r="D37" s="15">
        <v>8</v>
      </c>
    </row>
    <row r="38" spans="1:4" ht="18" customHeight="1" x14ac:dyDescent="0.2">
      <c r="A38" s="10">
        <v>33</v>
      </c>
      <c r="B38" s="11" t="s">
        <v>38</v>
      </c>
      <c r="C38" s="12">
        <v>0</v>
      </c>
      <c r="D38" s="15">
        <v>1</v>
      </c>
    </row>
    <row r="39" spans="1:4" ht="18" customHeight="1" x14ac:dyDescent="0.2">
      <c r="A39" s="10">
        <v>34</v>
      </c>
      <c r="B39" s="11" t="s">
        <v>39</v>
      </c>
      <c r="C39" s="12">
        <v>0</v>
      </c>
      <c r="D39" s="15">
        <v>31</v>
      </c>
    </row>
    <row r="40" spans="1:4" ht="18" customHeight="1" x14ac:dyDescent="0.2">
      <c r="A40" s="10">
        <v>35</v>
      </c>
      <c r="B40" s="11" t="s">
        <v>40</v>
      </c>
      <c r="C40" s="12">
        <v>0</v>
      </c>
      <c r="D40" s="15">
        <v>1</v>
      </c>
    </row>
    <row r="41" spans="1:4" ht="18" customHeight="1" x14ac:dyDescent="0.2">
      <c r="A41" s="10">
        <v>36</v>
      </c>
      <c r="B41" s="11" t="s">
        <v>41</v>
      </c>
      <c r="C41" s="12">
        <v>0</v>
      </c>
      <c r="D41" s="15">
        <v>1</v>
      </c>
    </row>
    <row r="42" spans="1:4" ht="18" customHeight="1" x14ac:dyDescent="0.2">
      <c r="A42" s="10">
        <v>37</v>
      </c>
      <c r="B42" s="11" t="s">
        <v>42</v>
      </c>
      <c r="C42" s="12">
        <v>0</v>
      </c>
      <c r="D42" s="15">
        <v>0</v>
      </c>
    </row>
    <row r="43" spans="1:4" ht="18" customHeight="1" x14ac:dyDescent="0.2">
      <c r="A43" s="10">
        <v>38</v>
      </c>
      <c r="B43" s="11" t="s">
        <v>43</v>
      </c>
      <c r="C43" s="12">
        <v>0</v>
      </c>
      <c r="D43" s="15">
        <v>2</v>
      </c>
    </row>
    <row r="44" spans="1:4" ht="18" customHeight="1" x14ac:dyDescent="0.2">
      <c r="A44" s="10">
        <v>39</v>
      </c>
      <c r="B44" s="11" t="s">
        <v>44</v>
      </c>
      <c r="C44" s="12">
        <v>0</v>
      </c>
      <c r="D44" s="15">
        <v>4</v>
      </c>
    </row>
    <row r="45" spans="1:4" ht="18" customHeight="1" x14ac:dyDescent="0.2">
      <c r="A45" s="10">
        <v>40</v>
      </c>
      <c r="B45" s="11" t="s">
        <v>45</v>
      </c>
      <c r="C45" s="12">
        <v>0</v>
      </c>
      <c r="D45" s="15">
        <v>4</v>
      </c>
    </row>
    <row r="46" spans="1:4" ht="18" customHeight="1" x14ac:dyDescent="0.2">
      <c r="A46" s="10">
        <v>41</v>
      </c>
      <c r="B46" s="11" t="s">
        <v>46</v>
      </c>
      <c r="C46" s="12">
        <v>0</v>
      </c>
      <c r="D46" s="15">
        <v>0</v>
      </c>
    </row>
    <row r="47" spans="1:4" ht="18" customHeight="1" x14ac:dyDescent="0.2">
      <c r="A47" s="10">
        <v>42</v>
      </c>
      <c r="B47" s="11" t="s">
        <v>47</v>
      </c>
      <c r="C47" s="12">
        <v>0</v>
      </c>
      <c r="D47" s="15">
        <v>0</v>
      </c>
    </row>
    <row r="48" spans="1:4" ht="18" customHeight="1" x14ac:dyDescent="0.2">
      <c r="A48" s="10">
        <v>43</v>
      </c>
      <c r="B48" s="11" t="s">
        <v>48</v>
      </c>
      <c r="C48" s="12">
        <v>0</v>
      </c>
      <c r="D48" s="15">
        <v>1</v>
      </c>
    </row>
    <row r="49" spans="1:4" ht="18" customHeight="1" x14ac:dyDescent="0.2">
      <c r="A49" s="10">
        <v>44</v>
      </c>
      <c r="B49" s="11" t="s">
        <v>49</v>
      </c>
      <c r="C49" s="12">
        <v>0</v>
      </c>
      <c r="D49" s="15">
        <v>5</v>
      </c>
    </row>
    <row r="50" spans="1:4" ht="18" customHeight="1" x14ac:dyDescent="0.2">
      <c r="A50" s="10">
        <v>45</v>
      </c>
      <c r="B50" s="11" t="s">
        <v>50</v>
      </c>
      <c r="C50" s="12">
        <v>0</v>
      </c>
      <c r="D50" s="15">
        <v>0</v>
      </c>
    </row>
    <row r="51" spans="1:4" ht="18" customHeight="1" x14ac:dyDescent="0.2">
      <c r="A51" s="10">
        <v>46</v>
      </c>
      <c r="B51" s="11" t="s">
        <v>51</v>
      </c>
      <c r="C51" s="12">
        <v>0</v>
      </c>
      <c r="D51" s="15">
        <v>10</v>
      </c>
    </row>
    <row r="52" spans="1:4" ht="18" customHeight="1" x14ac:dyDescent="0.2">
      <c r="A52" s="10">
        <v>47</v>
      </c>
      <c r="B52" s="11" t="s">
        <v>52</v>
      </c>
      <c r="C52" s="12">
        <v>0</v>
      </c>
      <c r="D52" s="15">
        <v>0</v>
      </c>
    </row>
    <row r="53" spans="1:4" ht="18" customHeight="1" x14ac:dyDescent="0.2">
      <c r="A53" s="10">
        <v>48</v>
      </c>
      <c r="B53" s="11" t="s">
        <v>53</v>
      </c>
      <c r="C53" s="12">
        <v>0</v>
      </c>
      <c r="D53" s="15">
        <v>1</v>
      </c>
    </row>
    <row r="54" spans="1:4" ht="18" customHeight="1" x14ac:dyDescent="0.2">
      <c r="A54" s="10">
        <v>49</v>
      </c>
      <c r="B54" s="11" t="s">
        <v>54</v>
      </c>
      <c r="C54" s="12">
        <v>0</v>
      </c>
      <c r="D54" s="15">
        <v>10</v>
      </c>
    </row>
    <row r="55" spans="1:4" ht="18" customHeight="1" x14ac:dyDescent="0.2">
      <c r="A55" s="10">
        <v>50</v>
      </c>
      <c r="B55" s="11" t="s">
        <v>55</v>
      </c>
      <c r="C55" s="12">
        <v>0</v>
      </c>
      <c r="D55" s="15">
        <v>3</v>
      </c>
    </row>
    <row r="56" spans="1:4" ht="18" customHeight="1" x14ac:dyDescent="0.2">
      <c r="A56" s="7">
        <v>2</v>
      </c>
      <c r="B56" s="8" t="s">
        <v>56</v>
      </c>
      <c r="C56" s="9">
        <f>SUM(C57:C69)</f>
        <v>0</v>
      </c>
      <c r="D56" s="9">
        <f t="shared" ref="D56" si="0">SUM(D57:D69)</f>
        <v>138</v>
      </c>
    </row>
    <row r="57" spans="1:4" ht="18" customHeight="1" x14ac:dyDescent="0.2">
      <c r="A57" s="10">
        <v>1</v>
      </c>
      <c r="B57" s="11" t="s">
        <v>57</v>
      </c>
      <c r="C57" s="12">
        <v>0</v>
      </c>
      <c r="D57" s="15">
        <v>10</v>
      </c>
    </row>
    <row r="58" spans="1:4" ht="18" customHeight="1" x14ac:dyDescent="0.2">
      <c r="A58" s="10">
        <v>2</v>
      </c>
      <c r="B58" s="11" t="s">
        <v>58</v>
      </c>
      <c r="C58" s="12">
        <v>0</v>
      </c>
      <c r="D58" s="15">
        <v>12</v>
      </c>
    </row>
    <row r="59" spans="1:4" ht="18" customHeight="1" x14ac:dyDescent="0.2">
      <c r="A59" s="10">
        <v>3</v>
      </c>
      <c r="B59" s="11" t="s">
        <v>59</v>
      </c>
      <c r="C59" s="12">
        <v>0</v>
      </c>
      <c r="D59" s="15">
        <v>8</v>
      </c>
    </row>
    <row r="60" spans="1:4" ht="18" customHeight="1" x14ac:dyDescent="0.2">
      <c r="A60" s="10">
        <v>4</v>
      </c>
      <c r="B60" s="11" t="s">
        <v>60</v>
      </c>
      <c r="C60" s="12">
        <v>0</v>
      </c>
      <c r="D60" s="15">
        <v>4</v>
      </c>
    </row>
    <row r="61" spans="1:4" ht="18" customHeight="1" x14ac:dyDescent="0.2">
      <c r="A61" s="10">
        <v>5</v>
      </c>
      <c r="B61" s="11" t="s">
        <v>61</v>
      </c>
      <c r="C61" s="12">
        <v>0</v>
      </c>
      <c r="D61" s="15">
        <v>5</v>
      </c>
    </row>
    <row r="62" spans="1:4" ht="18" customHeight="1" x14ac:dyDescent="0.2">
      <c r="A62" s="10">
        <v>6</v>
      </c>
      <c r="B62" s="11" t="s">
        <v>62</v>
      </c>
      <c r="C62" s="12">
        <v>0</v>
      </c>
      <c r="D62" s="15">
        <v>5</v>
      </c>
    </row>
    <row r="63" spans="1:4" ht="18" customHeight="1" x14ac:dyDescent="0.2">
      <c r="A63" s="10">
        <v>7</v>
      </c>
      <c r="B63" s="11" t="s">
        <v>63</v>
      </c>
      <c r="C63" s="12">
        <v>0</v>
      </c>
      <c r="D63" s="15">
        <v>8</v>
      </c>
    </row>
    <row r="64" spans="1:4" ht="18" customHeight="1" x14ac:dyDescent="0.2">
      <c r="A64" s="10">
        <v>8</v>
      </c>
      <c r="B64" s="11" t="s">
        <v>64</v>
      </c>
      <c r="C64" s="12">
        <v>0</v>
      </c>
      <c r="D64" s="15">
        <v>10</v>
      </c>
    </row>
    <row r="65" spans="1:4" ht="18" customHeight="1" x14ac:dyDescent="0.2">
      <c r="A65" s="10">
        <v>9</v>
      </c>
      <c r="B65" s="11" t="s">
        <v>65</v>
      </c>
      <c r="C65" s="12">
        <v>0</v>
      </c>
      <c r="D65" s="15">
        <v>24</v>
      </c>
    </row>
    <row r="66" spans="1:4" ht="18" customHeight="1" x14ac:dyDescent="0.2">
      <c r="A66" s="10">
        <v>10</v>
      </c>
      <c r="B66" s="11" t="s">
        <v>66</v>
      </c>
      <c r="C66" s="12">
        <v>0</v>
      </c>
      <c r="D66" s="15">
        <v>20</v>
      </c>
    </row>
    <row r="67" spans="1:4" ht="18" customHeight="1" x14ac:dyDescent="0.2">
      <c r="A67" s="10">
        <v>11</v>
      </c>
      <c r="B67" s="11" t="s">
        <v>67</v>
      </c>
      <c r="C67" s="12">
        <v>0</v>
      </c>
      <c r="D67" s="15">
        <v>12</v>
      </c>
    </row>
    <row r="68" spans="1:4" ht="18" customHeight="1" x14ac:dyDescent="0.2">
      <c r="A68" s="10">
        <v>12</v>
      </c>
      <c r="B68" s="11" t="s">
        <v>68</v>
      </c>
      <c r="C68" s="12">
        <v>0</v>
      </c>
      <c r="D68" s="15">
        <v>10</v>
      </c>
    </row>
    <row r="69" spans="1:4" ht="18" customHeight="1" x14ac:dyDescent="0.2">
      <c r="A69" s="10">
        <v>13</v>
      </c>
      <c r="B69" s="11" t="s">
        <v>69</v>
      </c>
      <c r="C69" s="12">
        <v>0</v>
      </c>
      <c r="D69" s="15">
        <v>10</v>
      </c>
    </row>
    <row r="70" spans="1:4" ht="18" customHeight="1" x14ac:dyDescent="0.2">
      <c r="A70" s="7">
        <v>3</v>
      </c>
      <c r="B70" s="8" t="s">
        <v>70</v>
      </c>
      <c r="C70" s="9">
        <f>SUM(C71:C88)</f>
        <v>0</v>
      </c>
      <c r="D70" s="9">
        <f t="shared" ref="D70" si="1">SUM(D71:D88)</f>
        <v>546</v>
      </c>
    </row>
    <row r="71" spans="1:4" ht="18" customHeight="1" x14ac:dyDescent="0.2">
      <c r="A71" s="10">
        <v>1</v>
      </c>
      <c r="B71" s="11" t="s">
        <v>71</v>
      </c>
      <c r="C71" s="12">
        <v>0</v>
      </c>
      <c r="D71" s="15">
        <v>36</v>
      </c>
    </row>
    <row r="72" spans="1:4" ht="18" customHeight="1" x14ac:dyDescent="0.2">
      <c r="A72" s="10">
        <v>2</v>
      </c>
      <c r="B72" s="11" t="s">
        <v>72</v>
      </c>
      <c r="C72" s="12">
        <v>0</v>
      </c>
      <c r="D72" s="15">
        <v>32</v>
      </c>
    </row>
    <row r="73" spans="1:4" ht="18" customHeight="1" x14ac:dyDescent="0.2">
      <c r="A73" s="10">
        <v>3</v>
      </c>
      <c r="B73" s="11" t="s">
        <v>73</v>
      </c>
      <c r="C73" s="12">
        <v>0</v>
      </c>
      <c r="D73" s="15">
        <v>14</v>
      </c>
    </row>
    <row r="74" spans="1:4" ht="18" customHeight="1" x14ac:dyDescent="0.2">
      <c r="A74" s="10">
        <v>4</v>
      </c>
      <c r="B74" s="11" t="s">
        <v>74</v>
      </c>
      <c r="C74" s="12">
        <v>0</v>
      </c>
      <c r="D74" s="15">
        <v>20</v>
      </c>
    </row>
    <row r="75" spans="1:4" ht="18" customHeight="1" x14ac:dyDescent="0.2">
      <c r="A75" s="10">
        <v>5</v>
      </c>
      <c r="B75" s="11" t="s">
        <v>75</v>
      </c>
      <c r="C75" s="12">
        <v>0</v>
      </c>
      <c r="D75" s="15">
        <v>57</v>
      </c>
    </row>
    <row r="76" spans="1:4" ht="18" customHeight="1" x14ac:dyDescent="0.2">
      <c r="A76" s="10">
        <v>6</v>
      </c>
      <c r="B76" s="11" t="s">
        <v>76</v>
      </c>
      <c r="C76" s="12">
        <v>0</v>
      </c>
      <c r="D76" s="15">
        <v>34</v>
      </c>
    </row>
    <row r="77" spans="1:4" ht="18" customHeight="1" x14ac:dyDescent="0.2">
      <c r="A77" s="10">
        <v>7</v>
      </c>
      <c r="B77" s="11" t="s">
        <v>77</v>
      </c>
      <c r="C77" s="12">
        <v>0</v>
      </c>
      <c r="D77" s="15">
        <v>19</v>
      </c>
    </row>
    <row r="78" spans="1:4" ht="18" customHeight="1" x14ac:dyDescent="0.2">
      <c r="A78" s="10">
        <v>8</v>
      </c>
      <c r="B78" s="11" t="s">
        <v>78</v>
      </c>
      <c r="C78" s="12">
        <v>0</v>
      </c>
      <c r="D78" s="15">
        <v>28</v>
      </c>
    </row>
    <row r="79" spans="1:4" ht="18" customHeight="1" x14ac:dyDescent="0.2">
      <c r="A79" s="10">
        <v>9</v>
      </c>
      <c r="B79" s="11" t="s">
        <v>79</v>
      </c>
      <c r="C79" s="12">
        <v>0</v>
      </c>
      <c r="D79" s="15">
        <v>27</v>
      </c>
    </row>
    <row r="80" spans="1:4" ht="18" customHeight="1" x14ac:dyDescent="0.2">
      <c r="A80" s="10">
        <v>10</v>
      </c>
      <c r="B80" s="11" t="s">
        <v>80</v>
      </c>
      <c r="C80" s="12">
        <v>0</v>
      </c>
      <c r="D80" s="15">
        <v>13</v>
      </c>
    </row>
    <row r="81" spans="1:4" ht="18" customHeight="1" x14ac:dyDescent="0.2">
      <c r="A81" s="10">
        <v>11</v>
      </c>
      <c r="B81" s="11" t="s">
        <v>81</v>
      </c>
      <c r="C81" s="12">
        <v>0</v>
      </c>
      <c r="D81" s="15">
        <v>19</v>
      </c>
    </row>
    <row r="82" spans="1:4" ht="18" customHeight="1" x14ac:dyDescent="0.2">
      <c r="A82" s="10">
        <v>12</v>
      </c>
      <c r="B82" s="11" t="s">
        <v>82</v>
      </c>
      <c r="C82" s="12">
        <v>0</v>
      </c>
      <c r="D82" s="15">
        <v>46</v>
      </c>
    </row>
    <row r="83" spans="1:4" ht="18" customHeight="1" x14ac:dyDescent="0.2">
      <c r="A83" s="10">
        <v>13</v>
      </c>
      <c r="B83" s="11" t="s">
        <v>83</v>
      </c>
      <c r="C83" s="12">
        <v>0</v>
      </c>
      <c r="D83" s="15">
        <v>71</v>
      </c>
    </row>
    <row r="84" spans="1:4" ht="18" customHeight="1" x14ac:dyDescent="0.2">
      <c r="A84" s="10">
        <v>14</v>
      </c>
      <c r="B84" s="11" t="s">
        <v>84</v>
      </c>
      <c r="C84" s="12">
        <v>0</v>
      </c>
      <c r="D84" s="15">
        <v>45</v>
      </c>
    </row>
    <row r="85" spans="1:4" ht="18" customHeight="1" x14ac:dyDescent="0.2">
      <c r="A85" s="10">
        <v>15</v>
      </c>
      <c r="B85" s="11" t="s">
        <v>85</v>
      </c>
      <c r="C85" s="12">
        <v>0</v>
      </c>
      <c r="D85" s="15">
        <v>27</v>
      </c>
    </row>
    <row r="86" spans="1:4" ht="18" customHeight="1" x14ac:dyDescent="0.2">
      <c r="A86" s="10">
        <v>16</v>
      </c>
      <c r="B86" s="11" t="s">
        <v>86</v>
      </c>
      <c r="C86" s="12">
        <v>0</v>
      </c>
      <c r="D86" s="15">
        <v>20</v>
      </c>
    </row>
    <row r="87" spans="1:4" ht="18" customHeight="1" x14ac:dyDescent="0.2">
      <c r="A87" s="10">
        <v>17</v>
      </c>
      <c r="B87" s="11" t="s">
        <v>87</v>
      </c>
      <c r="C87" s="12">
        <v>0</v>
      </c>
      <c r="D87" s="15">
        <v>27</v>
      </c>
    </row>
    <row r="88" spans="1:4" ht="18" customHeight="1" x14ac:dyDescent="0.2">
      <c r="A88" s="10">
        <v>18</v>
      </c>
      <c r="B88" s="11" t="s">
        <v>88</v>
      </c>
      <c r="C88" s="12">
        <v>0</v>
      </c>
      <c r="D88" s="15">
        <v>11</v>
      </c>
    </row>
    <row r="89" spans="1:4" ht="18" customHeight="1" x14ac:dyDescent="0.2">
      <c r="A89" s="7">
        <v>4</v>
      </c>
      <c r="B89" s="8" t="s">
        <v>89</v>
      </c>
      <c r="C89" s="9">
        <f>SUM(C90:C100)</f>
        <v>0</v>
      </c>
      <c r="D89" s="9">
        <f t="shared" ref="D89" si="2">SUM(D90:D100)</f>
        <v>312</v>
      </c>
    </row>
    <row r="90" spans="1:4" ht="18" customHeight="1" x14ac:dyDescent="0.2">
      <c r="A90" s="10">
        <v>1</v>
      </c>
      <c r="B90" s="11" t="s">
        <v>90</v>
      </c>
      <c r="C90" s="12">
        <v>0</v>
      </c>
      <c r="D90" s="15">
        <v>27</v>
      </c>
    </row>
    <row r="91" spans="1:4" ht="18" customHeight="1" x14ac:dyDescent="0.2">
      <c r="A91" s="10">
        <v>2</v>
      </c>
      <c r="B91" s="11" t="s">
        <v>91</v>
      </c>
      <c r="C91" s="12">
        <v>0</v>
      </c>
      <c r="D91" s="15">
        <v>15</v>
      </c>
    </row>
    <row r="92" spans="1:4" ht="18" customHeight="1" x14ac:dyDescent="0.2">
      <c r="A92" s="10">
        <v>3</v>
      </c>
      <c r="B92" s="11" t="s">
        <v>92</v>
      </c>
      <c r="C92" s="12">
        <v>0</v>
      </c>
      <c r="D92" s="15">
        <v>15</v>
      </c>
    </row>
    <row r="93" spans="1:4" ht="18" customHeight="1" x14ac:dyDescent="0.2">
      <c r="A93" s="10">
        <v>4</v>
      </c>
      <c r="B93" s="11" t="s">
        <v>93</v>
      </c>
      <c r="C93" s="12">
        <v>0</v>
      </c>
      <c r="D93" s="15">
        <v>10</v>
      </c>
    </row>
    <row r="94" spans="1:4" ht="18" customHeight="1" x14ac:dyDescent="0.2">
      <c r="A94" s="10">
        <v>5</v>
      </c>
      <c r="B94" s="11" t="s">
        <v>94</v>
      </c>
      <c r="C94" s="12">
        <v>0</v>
      </c>
      <c r="D94" s="15">
        <v>96</v>
      </c>
    </row>
    <row r="95" spans="1:4" ht="18" customHeight="1" x14ac:dyDescent="0.2">
      <c r="A95" s="10">
        <v>6</v>
      </c>
      <c r="B95" s="11" t="s">
        <v>95</v>
      </c>
      <c r="C95" s="12">
        <v>0</v>
      </c>
      <c r="D95" s="15">
        <v>40</v>
      </c>
    </row>
    <row r="96" spans="1:4" ht="18" customHeight="1" x14ac:dyDescent="0.2">
      <c r="A96" s="10">
        <v>7</v>
      </c>
      <c r="B96" s="11" t="s">
        <v>96</v>
      </c>
      <c r="C96" s="12">
        <v>0</v>
      </c>
      <c r="D96" s="15">
        <v>8</v>
      </c>
    </row>
    <row r="97" spans="1:4" ht="18" customHeight="1" x14ac:dyDescent="0.2">
      <c r="A97" s="10">
        <v>8</v>
      </c>
      <c r="B97" s="11" t="s">
        <v>97</v>
      </c>
      <c r="C97" s="12">
        <v>0</v>
      </c>
      <c r="D97" s="15">
        <v>17</v>
      </c>
    </row>
    <row r="98" spans="1:4" ht="18" customHeight="1" x14ac:dyDescent="0.2">
      <c r="A98" s="10">
        <v>9</v>
      </c>
      <c r="B98" s="11" t="s">
        <v>98</v>
      </c>
      <c r="C98" s="12">
        <v>0</v>
      </c>
      <c r="D98" s="15">
        <v>53</v>
      </c>
    </row>
    <row r="99" spans="1:4" ht="18" customHeight="1" x14ac:dyDescent="0.2">
      <c r="A99" s="10">
        <v>10</v>
      </c>
      <c r="B99" s="11" t="s">
        <v>99</v>
      </c>
      <c r="C99" s="12">
        <v>0</v>
      </c>
      <c r="D99" s="15">
        <v>24</v>
      </c>
    </row>
    <row r="100" spans="1:4" ht="18" customHeight="1" x14ac:dyDescent="0.2">
      <c r="A100" s="10">
        <v>11</v>
      </c>
      <c r="B100" s="11" t="s">
        <v>100</v>
      </c>
      <c r="C100" s="12">
        <v>0</v>
      </c>
      <c r="D100" s="15">
        <v>7</v>
      </c>
    </row>
    <row r="101" spans="1:4" ht="18" customHeight="1" x14ac:dyDescent="0.2">
      <c r="A101" s="7">
        <v>5</v>
      </c>
      <c r="B101" s="8" t="s">
        <v>101</v>
      </c>
      <c r="C101" s="9">
        <f>SUM(C102:C109)</f>
        <v>0</v>
      </c>
      <c r="D101" s="9">
        <f t="shared" ref="D101" si="3">SUM(D102:D109)</f>
        <v>163</v>
      </c>
    </row>
    <row r="102" spans="1:4" ht="18" customHeight="1" x14ac:dyDescent="0.2">
      <c r="A102" s="10">
        <v>1</v>
      </c>
      <c r="B102" s="11" t="s">
        <v>102</v>
      </c>
      <c r="C102" s="12">
        <v>0</v>
      </c>
      <c r="D102" s="15">
        <v>28</v>
      </c>
    </row>
    <row r="103" spans="1:4" ht="18" customHeight="1" x14ac:dyDescent="0.2">
      <c r="A103" s="10">
        <v>2</v>
      </c>
      <c r="B103" s="11" t="s">
        <v>103</v>
      </c>
      <c r="C103" s="12">
        <v>0</v>
      </c>
      <c r="D103" s="15">
        <v>29</v>
      </c>
    </row>
    <row r="104" spans="1:4" ht="18" customHeight="1" x14ac:dyDescent="0.2">
      <c r="A104" s="10">
        <v>3</v>
      </c>
      <c r="B104" s="11" t="s">
        <v>104</v>
      </c>
      <c r="C104" s="12">
        <v>0</v>
      </c>
      <c r="D104" s="15">
        <v>3</v>
      </c>
    </row>
    <row r="105" spans="1:4" ht="18" customHeight="1" x14ac:dyDescent="0.2">
      <c r="A105" s="10">
        <v>4</v>
      </c>
      <c r="B105" s="11" t="s">
        <v>105</v>
      </c>
      <c r="C105" s="12">
        <v>0</v>
      </c>
      <c r="D105" s="15">
        <v>18</v>
      </c>
    </row>
    <row r="106" spans="1:4" ht="18" customHeight="1" x14ac:dyDescent="0.2">
      <c r="A106" s="10">
        <v>5</v>
      </c>
      <c r="B106" s="11" t="s">
        <v>106</v>
      </c>
      <c r="C106" s="12">
        <v>0</v>
      </c>
      <c r="D106" s="15">
        <v>11</v>
      </c>
    </row>
    <row r="107" spans="1:4" ht="18" customHeight="1" x14ac:dyDescent="0.2">
      <c r="A107" s="10">
        <v>6</v>
      </c>
      <c r="B107" s="11" t="s">
        <v>107</v>
      </c>
      <c r="C107" s="12">
        <v>0</v>
      </c>
      <c r="D107" s="15">
        <v>6</v>
      </c>
    </row>
    <row r="108" spans="1:4" ht="18" customHeight="1" x14ac:dyDescent="0.2">
      <c r="A108" s="10">
        <v>7</v>
      </c>
      <c r="B108" s="11" t="s">
        <v>108</v>
      </c>
      <c r="C108" s="12">
        <v>0</v>
      </c>
      <c r="D108" s="15">
        <v>12</v>
      </c>
    </row>
    <row r="109" spans="1:4" ht="18" customHeight="1" x14ac:dyDescent="0.2">
      <c r="A109" s="10">
        <v>8</v>
      </c>
      <c r="B109" s="11" t="s">
        <v>109</v>
      </c>
      <c r="C109" s="12">
        <v>0</v>
      </c>
      <c r="D109" s="15">
        <v>56</v>
      </c>
    </row>
    <row r="110" spans="1:4" ht="18" customHeight="1" x14ac:dyDescent="0.2">
      <c r="A110" s="7">
        <v>6</v>
      </c>
      <c r="B110" s="8" t="s">
        <v>110</v>
      </c>
      <c r="C110" s="9">
        <f>SUM(C111:C136)</f>
        <v>0</v>
      </c>
      <c r="D110" s="9">
        <f t="shared" ref="D110" si="4">SUM(D111:D136)</f>
        <v>2026</v>
      </c>
    </row>
    <row r="111" spans="1:4" ht="18" customHeight="1" x14ac:dyDescent="0.2">
      <c r="A111" s="10">
        <v>1</v>
      </c>
      <c r="B111" s="11" t="s">
        <v>111</v>
      </c>
      <c r="C111" s="12">
        <v>0</v>
      </c>
      <c r="D111" s="15">
        <v>42</v>
      </c>
    </row>
    <row r="112" spans="1:4" ht="18" customHeight="1" x14ac:dyDescent="0.2">
      <c r="A112" s="10">
        <v>2</v>
      </c>
      <c r="B112" s="11" t="s">
        <v>112</v>
      </c>
      <c r="C112" s="12">
        <v>0</v>
      </c>
      <c r="D112" s="15">
        <v>95</v>
      </c>
    </row>
    <row r="113" spans="1:4" ht="18" customHeight="1" x14ac:dyDescent="0.2">
      <c r="A113" s="10">
        <v>3</v>
      </c>
      <c r="B113" s="11" t="s">
        <v>113</v>
      </c>
      <c r="C113" s="12">
        <v>0</v>
      </c>
      <c r="D113" s="15">
        <v>63</v>
      </c>
    </row>
    <row r="114" spans="1:4" ht="18" customHeight="1" x14ac:dyDescent="0.2">
      <c r="A114" s="10">
        <v>4</v>
      </c>
      <c r="B114" s="11" t="s">
        <v>114</v>
      </c>
      <c r="C114" s="12">
        <v>0</v>
      </c>
      <c r="D114" s="15">
        <v>97</v>
      </c>
    </row>
    <row r="115" spans="1:4" ht="18" customHeight="1" x14ac:dyDescent="0.2">
      <c r="A115" s="10">
        <v>5</v>
      </c>
      <c r="B115" s="11" t="s">
        <v>115</v>
      </c>
      <c r="C115" s="12">
        <v>0</v>
      </c>
      <c r="D115" s="15">
        <v>31</v>
      </c>
    </row>
    <row r="116" spans="1:4" ht="18" customHeight="1" x14ac:dyDescent="0.2">
      <c r="A116" s="10">
        <v>6</v>
      </c>
      <c r="B116" s="11" t="s">
        <v>116</v>
      </c>
      <c r="C116" s="12">
        <v>0</v>
      </c>
      <c r="D116" s="15">
        <v>88</v>
      </c>
    </row>
    <row r="117" spans="1:4" ht="18" customHeight="1" x14ac:dyDescent="0.2">
      <c r="A117" s="10">
        <v>7</v>
      </c>
      <c r="B117" s="11" t="s">
        <v>117</v>
      </c>
      <c r="C117" s="12">
        <v>0</v>
      </c>
      <c r="D117" s="15">
        <v>337</v>
      </c>
    </row>
    <row r="118" spans="1:4" ht="18" customHeight="1" x14ac:dyDescent="0.2">
      <c r="A118" s="10">
        <v>8</v>
      </c>
      <c r="B118" s="11" t="s">
        <v>118</v>
      </c>
      <c r="C118" s="12">
        <v>0</v>
      </c>
      <c r="D118" s="15">
        <v>92</v>
      </c>
    </row>
    <row r="119" spans="1:4" ht="18" customHeight="1" x14ac:dyDescent="0.2">
      <c r="A119" s="10">
        <v>9</v>
      </c>
      <c r="B119" s="11" t="s">
        <v>119</v>
      </c>
      <c r="C119" s="12">
        <v>0</v>
      </c>
      <c r="D119" s="15">
        <v>182</v>
      </c>
    </row>
    <row r="120" spans="1:4" ht="18" customHeight="1" x14ac:dyDescent="0.2">
      <c r="A120" s="10">
        <v>10</v>
      </c>
      <c r="B120" s="11" t="s">
        <v>120</v>
      </c>
      <c r="C120" s="12">
        <v>0</v>
      </c>
      <c r="D120" s="15">
        <v>136</v>
      </c>
    </row>
    <row r="121" spans="1:4" ht="18" customHeight="1" x14ac:dyDescent="0.2">
      <c r="A121" s="10">
        <v>11</v>
      </c>
      <c r="B121" s="11" t="s">
        <v>121</v>
      </c>
      <c r="C121" s="12">
        <v>0</v>
      </c>
      <c r="D121" s="15">
        <v>44</v>
      </c>
    </row>
    <row r="122" spans="1:4" ht="18" customHeight="1" x14ac:dyDescent="0.2">
      <c r="A122" s="10">
        <v>12</v>
      </c>
      <c r="B122" s="11" t="s">
        <v>122</v>
      </c>
      <c r="C122" s="12">
        <v>0</v>
      </c>
      <c r="D122" s="15">
        <v>82</v>
      </c>
    </row>
    <row r="123" spans="1:4" ht="18" customHeight="1" x14ac:dyDescent="0.2">
      <c r="A123" s="10">
        <v>13</v>
      </c>
      <c r="B123" s="11" t="s">
        <v>123</v>
      </c>
      <c r="C123" s="12">
        <v>0</v>
      </c>
      <c r="D123" s="15">
        <v>57</v>
      </c>
    </row>
    <row r="124" spans="1:4" ht="18" customHeight="1" x14ac:dyDescent="0.2">
      <c r="A124" s="10">
        <v>14</v>
      </c>
      <c r="B124" s="11" t="s">
        <v>124</v>
      </c>
      <c r="C124" s="12">
        <v>0</v>
      </c>
      <c r="D124" s="15">
        <v>75</v>
      </c>
    </row>
    <row r="125" spans="1:4" ht="18" customHeight="1" x14ac:dyDescent="0.2">
      <c r="A125" s="10">
        <v>15</v>
      </c>
      <c r="B125" s="11" t="s">
        <v>125</v>
      </c>
      <c r="C125" s="12">
        <v>0</v>
      </c>
      <c r="D125" s="15">
        <v>128</v>
      </c>
    </row>
    <row r="126" spans="1:4" ht="18" customHeight="1" x14ac:dyDescent="0.2">
      <c r="A126" s="10">
        <v>16</v>
      </c>
      <c r="B126" s="11" t="s">
        <v>126</v>
      </c>
      <c r="C126" s="12">
        <v>0</v>
      </c>
      <c r="D126" s="15">
        <v>18</v>
      </c>
    </row>
    <row r="127" spans="1:4" ht="18" customHeight="1" x14ac:dyDescent="0.2">
      <c r="A127" s="10">
        <v>17</v>
      </c>
      <c r="B127" s="11" t="s">
        <v>127</v>
      </c>
      <c r="C127" s="12">
        <v>0</v>
      </c>
      <c r="D127" s="15">
        <v>29</v>
      </c>
    </row>
    <row r="128" spans="1:4" ht="18" customHeight="1" x14ac:dyDescent="0.2">
      <c r="A128" s="10">
        <v>18</v>
      </c>
      <c r="B128" s="11" t="s">
        <v>128</v>
      </c>
      <c r="C128" s="12">
        <v>0</v>
      </c>
      <c r="D128" s="15">
        <v>77</v>
      </c>
    </row>
    <row r="129" spans="1:4" ht="18" customHeight="1" x14ac:dyDescent="0.2">
      <c r="A129" s="10">
        <v>19</v>
      </c>
      <c r="B129" s="11" t="s">
        <v>129</v>
      </c>
      <c r="C129" s="12">
        <v>0</v>
      </c>
      <c r="D129" s="15">
        <v>47</v>
      </c>
    </row>
    <row r="130" spans="1:4" ht="18" customHeight="1" x14ac:dyDescent="0.2">
      <c r="A130" s="10">
        <v>20</v>
      </c>
      <c r="B130" s="11" t="s">
        <v>130</v>
      </c>
      <c r="C130" s="12">
        <v>0</v>
      </c>
      <c r="D130" s="15">
        <v>46</v>
      </c>
    </row>
    <row r="131" spans="1:4" ht="18" customHeight="1" x14ac:dyDescent="0.2">
      <c r="A131" s="10">
        <v>21</v>
      </c>
      <c r="B131" s="11" t="s">
        <v>131</v>
      </c>
      <c r="C131" s="12">
        <v>0</v>
      </c>
      <c r="D131" s="15">
        <v>48</v>
      </c>
    </row>
    <row r="132" spans="1:4" ht="18" customHeight="1" x14ac:dyDescent="0.2">
      <c r="A132" s="10">
        <v>22</v>
      </c>
      <c r="B132" s="11" t="s">
        <v>132</v>
      </c>
      <c r="C132" s="12">
        <v>0</v>
      </c>
      <c r="D132" s="15">
        <v>25</v>
      </c>
    </row>
    <row r="133" spans="1:4" ht="18" customHeight="1" x14ac:dyDescent="0.2">
      <c r="A133" s="10">
        <v>23</v>
      </c>
      <c r="B133" s="11" t="s">
        <v>133</v>
      </c>
      <c r="C133" s="12">
        <v>0</v>
      </c>
      <c r="D133" s="15">
        <v>44</v>
      </c>
    </row>
    <row r="134" spans="1:4" ht="18" customHeight="1" x14ac:dyDescent="0.2">
      <c r="A134" s="10">
        <v>24</v>
      </c>
      <c r="B134" s="11" t="s">
        <v>134</v>
      </c>
      <c r="C134" s="12">
        <v>0</v>
      </c>
      <c r="D134" s="15">
        <v>53</v>
      </c>
    </row>
    <row r="135" spans="1:4" ht="18" customHeight="1" x14ac:dyDescent="0.2">
      <c r="A135" s="10">
        <v>25</v>
      </c>
      <c r="B135" s="11" t="s">
        <v>135</v>
      </c>
      <c r="C135" s="12">
        <v>0</v>
      </c>
      <c r="D135" s="15">
        <v>55</v>
      </c>
    </row>
    <row r="136" spans="1:4" ht="18" customHeight="1" x14ac:dyDescent="0.2">
      <c r="A136" s="10">
        <v>26</v>
      </c>
      <c r="B136" s="11" t="s">
        <v>136</v>
      </c>
      <c r="C136" s="12">
        <v>0</v>
      </c>
      <c r="D136" s="15">
        <v>35</v>
      </c>
    </row>
    <row r="137" spans="1:4" ht="18" customHeight="1" x14ac:dyDescent="0.2">
      <c r="A137" s="7">
        <v>7</v>
      </c>
      <c r="B137" s="8" t="s">
        <v>137</v>
      </c>
      <c r="C137" s="9">
        <f>SUM(C138:C147)</f>
        <v>0</v>
      </c>
      <c r="D137" s="9">
        <f t="shared" ref="D137" si="5">SUM(D138:D147)</f>
        <v>224</v>
      </c>
    </row>
    <row r="138" spans="1:4" ht="18" customHeight="1" x14ac:dyDescent="0.2">
      <c r="A138" s="10">
        <v>1</v>
      </c>
      <c r="B138" s="11" t="s">
        <v>138</v>
      </c>
      <c r="C138" s="12">
        <v>0</v>
      </c>
      <c r="D138" s="15">
        <v>18</v>
      </c>
    </row>
    <row r="139" spans="1:4" ht="18" customHeight="1" x14ac:dyDescent="0.2">
      <c r="A139" s="10">
        <v>2</v>
      </c>
      <c r="B139" s="11" t="s">
        <v>139</v>
      </c>
      <c r="C139" s="12">
        <v>0</v>
      </c>
      <c r="D139" s="15">
        <v>7</v>
      </c>
    </row>
    <row r="140" spans="1:4" ht="18" customHeight="1" x14ac:dyDescent="0.2">
      <c r="A140" s="10">
        <v>3</v>
      </c>
      <c r="B140" s="11" t="s">
        <v>140</v>
      </c>
      <c r="C140" s="12">
        <v>0</v>
      </c>
      <c r="D140" s="15">
        <v>12</v>
      </c>
    </row>
    <row r="141" spans="1:4" ht="18" customHeight="1" x14ac:dyDescent="0.2">
      <c r="A141" s="10">
        <v>4</v>
      </c>
      <c r="B141" s="11" t="s">
        <v>141</v>
      </c>
      <c r="C141" s="12">
        <v>0</v>
      </c>
      <c r="D141" s="15">
        <v>3</v>
      </c>
    </row>
    <row r="142" spans="1:4" ht="18" customHeight="1" x14ac:dyDescent="0.2">
      <c r="A142" s="10">
        <v>5</v>
      </c>
      <c r="B142" s="11" t="s">
        <v>142</v>
      </c>
      <c r="C142" s="12">
        <v>0</v>
      </c>
      <c r="D142" s="15">
        <v>18</v>
      </c>
    </row>
    <row r="143" spans="1:4" ht="18" customHeight="1" x14ac:dyDescent="0.2">
      <c r="A143" s="10">
        <v>6</v>
      </c>
      <c r="B143" s="11" t="s">
        <v>143</v>
      </c>
      <c r="C143" s="12">
        <v>0</v>
      </c>
      <c r="D143" s="15">
        <v>12</v>
      </c>
    </row>
    <row r="144" spans="1:4" ht="18" customHeight="1" x14ac:dyDescent="0.2">
      <c r="A144" s="10">
        <v>7</v>
      </c>
      <c r="B144" s="11" t="s">
        <v>144</v>
      </c>
      <c r="C144" s="12">
        <v>0</v>
      </c>
      <c r="D144" s="15">
        <v>2</v>
      </c>
    </row>
    <row r="145" spans="1:4" ht="18" customHeight="1" x14ac:dyDescent="0.2">
      <c r="A145" s="10">
        <v>8</v>
      </c>
      <c r="B145" s="11" t="s">
        <v>145</v>
      </c>
      <c r="C145" s="12">
        <v>0</v>
      </c>
      <c r="D145" s="15">
        <v>22</v>
      </c>
    </row>
    <row r="146" spans="1:4" ht="18" customHeight="1" x14ac:dyDescent="0.2">
      <c r="A146" s="10">
        <v>9</v>
      </c>
      <c r="B146" s="11" t="s">
        <v>146</v>
      </c>
      <c r="C146" s="12">
        <v>0</v>
      </c>
      <c r="D146" s="15">
        <v>75</v>
      </c>
    </row>
    <row r="147" spans="1:4" ht="18" customHeight="1" x14ac:dyDescent="0.2">
      <c r="A147" s="10">
        <v>10</v>
      </c>
      <c r="B147" s="11" t="s">
        <v>147</v>
      </c>
      <c r="C147" s="12">
        <v>0</v>
      </c>
      <c r="D147" s="15">
        <v>55</v>
      </c>
    </row>
    <row r="148" spans="1:4" ht="18" customHeight="1" x14ac:dyDescent="0.2">
      <c r="A148" s="7">
        <v>8</v>
      </c>
      <c r="B148" s="8" t="s">
        <v>148</v>
      </c>
      <c r="C148" s="9">
        <f>SUM(C149:C159)</f>
        <v>0</v>
      </c>
      <c r="D148" s="9">
        <f t="shared" ref="D148" si="6">SUM(D149:D159)</f>
        <v>73</v>
      </c>
    </row>
    <row r="149" spans="1:4" ht="18" customHeight="1" x14ac:dyDescent="0.2">
      <c r="A149" s="10">
        <v>1</v>
      </c>
      <c r="B149" s="11" t="s">
        <v>149</v>
      </c>
      <c r="C149" s="12">
        <v>0</v>
      </c>
      <c r="D149" s="15">
        <v>5</v>
      </c>
    </row>
    <row r="150" spans="1:4" ht="18" customHeight="1" x14ac:dyDescent="0.2">
      <c r="A150" s="10">
        <v>2</v>
      </c>
      <c r="B150" s="11" t="s">
        <v>150</v>
      </c>
      <c r="C150" s="12">
        <v>0</v>
      </c>
      <c r="D150" s="15">
        <v>2</v>
      </c>
    </row>
    <row r="151" spans="1:4" ht="18" customHeight="1" x14ac:dyDescent="0.2">
      <c r="A151" s="10">
        <v>3</v>
      </c>
      <c r="B151" s="11" t="s">
        <v>151</v>
      </c>
      <c r="C151" s="12">
        <v>0</v>
      </c>
      <c r="D151" s="15">
        <v>9</v>
      </c>
    </row>
    <row r="152" spans="1:4" ht="18" customHeight="1" x14ac:dyDescent="0.2">
      <c r="A152" s="10">
        <v>4</v>
      </c>
      <c r="B152" s="11" t="s">
        <v>152</v>
      </c>
      <c r="C152" s="12">
        <v>0</v>
      </c>
      <c r="D152" s="15">
        <v>18</v>
      </c>
    </row>
    <row r="153" spans="1:4" ht="18" customHeight="1" x14ac:dyDescent="0.2">
      <c r="A153" s="10">
        <v>5</v>
      </c>
      <c r="B153" s="11" t="s">
        <v>153</v>
      </c>
      <c r="C153" s="12">
        <v>0</v>
      </c>
      <c r="D153" s="15">
        <v>5</v>
      </c>
    </row>
    <row r="154" spans="1:4" ht="18" customHeight="1" x14ac:dyDescent="0.2">
      <c r="A154" s="10">
        <v>6</v>
      </c>
      <c r="B154" s="11" t="s">
        <v>154</v>
      </c>
      <c r="C154" s="12">
        <v>0</v>
      </c>
      <c r="D154" s="15">
        <v>1</v>
      </c>
    </row>
    <row r="155" spans="1:4" ht="18" customHeight="1" x14ac:dyDescent="0.2">
      <c r="A155" s="10">
        <v>7</v>
      </c>
      <c r="B155" s="11" t="s">
        <v>155</v>
      </c>
      <c r="C155" s="12">
        <v>0</v>
      </c>
      <c r="D155" s="15">
        <v>7</v>
      </c>
    </row>
    <row r="156" spans="1:4" ht="18" customHeight="1" x14ac:dyDescent="0.2">
      <c r="A156" s="10">
        <v>8</v>
      </c>
      <c r="B156" s="11" t="s">
        <v>156</v>
      </c>
      <c r="C156" s="12">
        <v>0</v>
      </c>
      <c r="D156" s="15">
        <v>16</v>
      </c>
    </row>
    <row r="157" spans="1:4" ht="18" customHeight="1" x14ac:dyDescent="0.2">
      <c r="A157" s="10">
        <v>9</v>
      </c>
      <c r="B157" s="11" t="s">
        <v>157</v>
      </c>
      <c r="C157" s="12">
        <v>0</v>
      </c>
      <c r="D157" s="15">
        <v>2</v>
      </c>
    </row>
    <row r="158" spans="1:4" ht="18" customHeight="1" x14ac:dyDescent="0.2">
      <c r="A158" s="10">
        <v>10</v>
      </c>
      <c r="B158" s="11" t="s">
        <v>158</v>
      </c>
      <c r="C158" s="12">
        <v>0</v>
      </c>
      <c r="D158" s="15">
        <v>4</v>
      </c>
    </row>
    <row r="159" spans="1:4" ht="18" customHeight="1" x14ac:dyDescent="0.2">
      <c r="A159" s="10">
        <v>11</v>
      </c>
      <c r="B159" s="11" t="s">
        <v>159</v>
      </c>
      <c r="C159" s="12">
        <v>0</v>
      </c>
      <c r="D159" s="15">
        <v>4</v>
      </c>
    </row>
    <row r="160" spans="1:4" ht="18" customHeight="1" x14ac:dyDescent="0.2">
      <c r="A160" s="7">
        <v>9</v>
      </c>
      <c r="B160" s="8" t="s">
        <v>160</v>
      </c>
      <c r="C160" s="9">
        <f>SUM(C161:C171)</f>
        <v>0</v>
      </c>
      <c r="D160" s="9">
        <f t="shared" ref="D160" si="7">SUM(D161:D171)</f>
        <v>34</v>
      </c>
    </row>
    <row r="161" spans="1:4" ht="18" customHeight="1" x14ac:dyDescent="0.2">
      <c r="A161" s="10">
        <v>1</v>
      </c>
      <c r="B161" s="11" t="s">
        <v>161</v>
      </c>
      <c r="C161" s="12">
        <v>0</v>
      </c>
      <c r="D161" s="15">
        <v>4</v>
      </c>
    </row>
    <row r="162" spans="1:4" ht="18" customHeight="1" x14ac:dyDescent="0.2">
      <c r="A162" s="10">
        <v>2</v>
      </c>
      <c r="B162" s="11" t="s">
        <v>162</v>
      </c>
      <c r="C162" s="12">
        <v>0</v>
      </c>
      <c r="D162" s="15">
        <v>2</v>
      </c>
    </row>
    <row r="163" spans="1:4" ht="18" customHeight="1" x14ac:dyDescent="0.2">
      <c r="A163" s="10">
        <v>3</v>
      </c>
      <c r="B163" s="11" t="s">
        <v>163</v>
      </c>
      <c r="C163" s="12">
        <v>0</v>
      </c>
      <c r="D163" s="15">
        <v>1</v>
      </c>
    </row>
    <row r="164" spans="1:4" ht="18" customHeight="1" x14ac:dyDescent="0.2">
      <c r="A164" s="10">
        <v>4</v>
      </c>
      <c r="B164" s="11" t="s">
        <v>164</v>
      </c>
      <c r="C164" s="12">
        <v>0</v>
      </c>
      <c r="D164" s="15">
        <v>4</v>
      </c>
    </row>
    <row r="165" spans="1:4" ht="18" customHeight="1" x14ac:dyDescent="0.2">
      <c r="A165" s="10">
        <v>5</v>
      </c>
      <c r="B165" s="11" t="s">
        <v>165</v>
      </c>
      <c r="C165" s="12">
        <v>0</v>
      </c>
      <c r="D165" s="15">
        <v>2</v>
      </c>
    </row>
    <row r="166" spans="1:4" ht="18" customHeight="1" x14ac:dyDescent="0.2">
      <c r="A166" s="10">
        <v>6</v>
      </c>
      <c r="B166" s="11" t="s">
        <v>166</v>
      </c>
      <c r="C166" s="12">
        <v>0</v>
      </c>
      <c r="D166" s="15">
        <v>2</v>
      </c>
    </row>
    <row r="167" spans="1:4" ht="18" customHeight="1" x14ac:dyDescent="0.2">
      <c r="A167" s="10">
        <v>7</v>
      </c>
      <c r="B167" s="11" t="s">
        <v>167</v>
      </c>
      <c r="C167" s="12">
        <v>0</v>
      </c>
      <c r="D167" s="15">
        <v>3</v>
      </c>
    </row>
    <row r="168" spans="1:4" ht="18" customHeight="1" x14ac:dyDescent="0.2">
      <c r="A168" s="10">
        <v>8</v>
      </c>
      <c r="B168" s="11" t="s">
        <v>168</v>
      </c>
      <c r="C168" s="12">
        <v>0</v>
      </c>
      <c r="D168" s="15">
        <v>6</v>
      </c>
    </row>
    <row r="169" spans="1:4" ht="18" customHeight="1" x14ac:dyDescent="0.2">
      <c r="A169" s="10">
        <v>9</v>
      </c>
      <c r="B169" s="11" t="s">
        <v>169</v>
      </c>
      <c r="C169" s="12">
        <v>0</v>
      </c>
      <c r="D169" s="15">
        <v>5</v>
      </c>
    </row>
    <row r="170" spans="1:4" ht="18" customHeight="1" x14ac:dyDescent="0.2">
      <c r="A170" s="10">
        <v>10</v>
      </c>
      <c r="B170" s="11" t="s">
        <v>170</v>
      </c>
      <c r="C170" s="12">
        <v>0</v>
      </c>
      <c r="D170" s="15">
        <v>1</v>
      </c>
    </row>
    <row r="171" spans="1:4" ht="18" customHeight="1" x14ac:dyDescent="0.2">
      <c r="A171" s="10">
        <v>11</v>
      </c>
      <c r="B171" s="11" t="s">
        <v>171</v>
      </c>
      <c r="C171" s="12">
        <v>0</v>
      </c>
      <c r="D171" s="15">
        <v>4</v>
      </c>
    </row>
    <row r="172" spans="1:4" ht="18" customHeight="1" x14ac:dyDescent="0.2">
      <c r="A172" s="7">
        <v>10</v>
      </c>
      <c r="B172" s="8" t="s">
        <v>172</v>
      </c>
      <c r="C172" s="9">
        <f>SUM(C173:C180)</f>
        <v>0</v>
      </c>
      <c r="D172" s="9">
        <f t="shared" ref="D172" si="8">SUM(D173:D180)</f>
        <v>83</v>
      </c>
    </row>
    <row r="173" spans="1:4" ht="18" customHeight="1" x14ac:dyDescent="0.2">
      <c r="A173" s="10">
        <v>1</v>
      </c>
      <c r="B173" s="11" t="s">
        <v>173</v>
      </c>
      <c r="C173" s="12">
        <v>0</v>
      </c>
      <c r="D173" s="15">
        <v>10</v>
      </c>
    </row>
    <row r="174" spans="1:4" ht="18" customHeight="1" x14ac:dyDescent="0.2">
      <c r="A174" s="10">
        <v>2</v>
      </c>
      <c r="B174" s="11" t="s">
        <v>174</v>
      </c>
      <c r="C174" s="12">
        <v>0</v>
      </c>
      <c r="D174" s="15">
        <v>9</v>
      </c>
    </row>
    <row r="175" spans="1:4" ht="18" customHeight="1" x14ac:dyDescent="0.2">
      <c r="A175" s="10">
        <v>3</v>
      </c>
      <c r="B175" s="11" t="s">
        <v>175</v>
      </c>
      <c r="C175" s="12">
        <v>0</v>
      </c>
      <c r="D175" s="15">
        <v>8</v>
      </c>
    </row>
    <row r="176" spans="1:4" ht="18" customHeight="1" x14ac:dyDescent="0.2">
      <c r="A176" s="10">
        <v>4</v>
      </c>
      <c r="B176" s="11" t="s">
        <v>176</v>
      </c>
      <c r="C176" s="12">
        <v>0</v>
      </c>
      <c r="D176" s="15">
        <v>6</v>
      </c>
    </row>
    <row r="177" spans="1:4" ht="18" customHeight="1" x14ac:dyDescent="0.2">
      <c r="A177" s="10">
        <v>5</v>
      </c>
      <c r="B177" s="11" t="s">
        <v>177</v>
      </c>
      <c r="C177" s="12">
        <v>0</v>
      </c>
      <c r="D177" s="15">
        <v>12</v>
      </c>
    </row>
    <row r="178" spans="1:4" ht="18" customHeight="1" x14ac:dyDescent="0.2">
      <c r="A178" s="10">
        <v>6</v>
      </c>
      <c r="B178" s="11" t="s">
        <v>178</v>
      </c>
      <c r="C178" s="12">
        <v>0</v>
      </c>
      <c r="D178" s="15">
        <v>6</v>
      </c>
    </row>
    <row r="179" spans="1:4" ht="18" customHeight="1" x14ac:dyDescent="0.2">
      <c r="A179" s="10">
        <v>7</v>
      </c>
      <c r="B179" s="11" t="s">
        <v>179</v>
      </c>
      <c r="C179" s="12">
        <v>0</v>
      </c>
      <c r="D179" s="15">
        <v>17</v>
      </c>
    </row>
    <row r="180" spans="1:4" ht="18" customHeight="1" x14ac:dyDescent="0.2">
      <c r="A180" s="10">
        <v>8</v>
      </c>
      <c r="B180" s="11" t="s">
        <v>180</v>
      </c>
      <c r="C180" s="12">
        <v>0</v>
      </c>
      <c r="D180" s="15">
        <v>15</v>
      </c>
    </row>
    <row r="181" spans="1:4" ht="18" customHeight="1" x14ac:dyDescent="0.2">
      <c r="A181" s="7">
        <v>11</v>
      </c>
      <c r="B181" s="8" t="s">
        <v>181</v>
      </c>
      <c r="C181" s="9">
        <f>SUM(C182:C197)</f>
        <v>0</v>
      </c>
      <c r="D181" s="9">
        <f t="shared" ref="D181" si="9">SUM(D182:D197)</f>
        <v>467</v>
      </c>
    </row>
    <row r="182" spans="1:4" ht="18" customHeight="1" x14ac:dyDescent="0.2">
      <c r="A182" s="10">
        <v>1</v>
      </c>
      <c r="B182" s="11" t="s">
        <v>182</v>
      </c>
      <c r="C182" s="12">
        <v>0</v>
      </c>
      <c r="D182" s="15">
        <v>35</v>
      </c>
    </row>
    <row r="183" spans="1:4" ht="18" customHeight="1" x14ac:dyDescent="0.2">
      <c r="A183" s="10">
        <v>2</v>
      </c>
      <c r="B183" s="11" t="s">
        <v>183</v>
      </c>
      <c r="C183" s="12">
        <v>0</v>
      </c>
      <c r="D183" s="15">
        <v>27</v>
      </c>
    </row>
    <row r="184" spans="1:4" ht="18" customHeight="1" x14ac:dyDescent="0.2">
      <c r="A184" s="10">
        <v>3</v>
      </c>
      <c r="B184" s="11" t="s">
        <v>184</v>
      </c>
      <c r="C184" s="12">
        <v>0</v>
      </c>
      <c r="D184" s="15">
        <v>69</v>
      </c>
    </row>
    <row r="185" spans="1:4" ht="18" customHeight="1" x14ac:dyDescent="0.2">
      <c r="A185" s="10">
        <v>4</v>
      </c>
      <c r="B185" s="11" t="s">
        <v>185</v>
      </c>
      <c r="C185" s="12">
        <v>0</v>
      </c>
      <c r="D185" s="15">
        <v>31</v>
      </c>
    </row>
    <row r="186" spans="1:4" ht="18" customHeight="1" x14ac:dyDescent="0.2">
      <c r="A186" s="10">
        <v>5</v>
      </c>
      <c r="B186" s="11" t="s">
        <v>186</v>
      </c>
      <c r="C186" s="12">
        <v>0</v>
      </c>
      <c r="D186" s="15">
        <v>28</v>
      </c>
    </row>
    <row r="187" spans="1:4" ht="18" customHeight="1" x14ac:dyDescent="0.2">
      <c r="A187" s="10">
        <v>6</v>
      </c>
      <c r="B187" s="11" t="s">
        <v>187</v>
      </c>
      <c r="C187" s="12">
        <v>0</v>
      </c>
      <c r="D187" s="15">
        <v>42</v>
      </c>
    </row>
    <row r="188" spans="1:4" ht="18" customHeight="1" x14ac:dyDescent="0.2">
      <c r="A188" s="10">
        <v>7</v>
      </c>
      <c r="B188" s="11" t="s">
        <v>188</v>
      </c>
      <c r="C188" s="12">
        <v>0</v>
      </c>
      <c r="D188" s="15">
        <v>25</v>
      </c>
    </row>
    <row r="189" spans="1:4" ht="18" customHeight="1" x14ac:dyDescent="0.2">
      <c r="A189" s="10">
        <v>8</v>
      </c>
      <c r="B189" s="11" t="s">
        <v>189</v>
      </c>
      <c r="C189" s="12">
        <v>0</v>
      </c>
      <c r="D189" s="15">
        <v>39</v>
      </c>
    </row>
    <row r="190" spans="1:4" ht="18" customHeight="1" x14ac:dyDescent="0.2">
      <c r="A190" s="10">
        <v>9</v>
      </c>
      <c r="B190" s="11" t="s">
        <v>190</v>
      </c>
      <c r="C190" s="12">
        <v>0</v>
      </c>
      <c r="D190" s="15">
        <v>13</v>
      </c>
    </row>
    <row r="191" spans="1:4" ht="18" customHeight="1" x14ac:dyDescent="0.2">
      <c r="A191" s="10">
        <v>10</v>
      </c>
      <c r="B191" s="11" t="s">
        <v>191</v>
      </c>
      <c r="C191" s="12">
        <v>0</v>
      </c>
      <c r="D191" s="15">
        <v>29</v>
      </c>
    </row>
    <row r="192" spans="1:4" ht="18" customHeight="1" x14ac:dyDescent="0.2">
      <c r="A192" s="10">
        <v>11</v>
      </c>
      <c r="B192" s="11" t="s">
        <v>192</v>
      </c>
      <c r="C192" s="12">
        <v>0</v>
      </c>
      <c r="D192" s="15">
        <v>20</v>
      </c>
    </row>
    <row r="193" spans="1:4" ht="18" customHeight="1" x14ac:dyDescent="0.2">
      <c r="A193" s="10">
        <v>12</v>
      </c>
      <c r="B193" s="11" t="s">
        <v>193</v>
      </c>
      <c r="C193" s="12">
        <v>0</v>
      </c>
      <c r="D193" s="15">
        <v>18</v>
      </c>
    </row>
    <row r="194" spans="1:4" ht="18" customHeight="1" x14ac:dyDescent="0.2">
      <c r="A194" s="10">
        <v>13</v>
      </c>
      <c r="B194" s="11" t="s">
        <v>194</v>
      </c>
      <c r="C194" s="12">
        <v>0</v>
      </c>
      <c r="D194" s="15">
        <v>7</v>
      </c>
    </row>
    <row r="195" spans="1:4" ht="18" customHeight="1" x14ac:dyDescent="0.2">
      <c r="A195" s="10">
        <v>14</v>
      </c>
      <c r="B195" s="11" t="s">
        <v>195</v>
      </c>
      <c r="C195" s="12">
        <v>0</v>
      </c>
      <c r="D195" s="15">
        <v>13</v>
      </c>
    </row>
    <row r="196" spans="1:4" ht="18" customHeight="1" x14ac:dyDescent="0.2">
      <c r="A196" s="10">
        <v>15</v>
      </c>
      <c r="B196" s="11" t="s">
        <v>196</v>
      </c>
      <c r="C196" s="12">
        <v>0</v>
      </c>
      <c r="D196" s="15">
        <v>26</v>
      </c>
    </row>
    <row r="197" spans="1:4" ht="18" customHeight="1" x14ac:dyDescent="0.2">
      <c r="A197" s="10">
        <v>16</v>
      </c>
      <c r="B197" s="11" t="s">
        <v>197</v>
      </c>
      <c r="C197" s="12">
        <v>0</v>
      </c>
      <c r="D197" s="15">
        <v>45</v>
      </c>
    </row>
    <row r="198" spans="1:4" ht="18" customHeight="1" x14ac:dyDescent="0.2">
      <c r="A198" s="7">
        <v>12</v>
      </c>
      <c r="B198" s="8" t="s">
        <v>198</v>
      </c>
      <c r="C198" s="9">
        <f>SUM(C199:C206)</f>
        <v>0</v>
      </c>
      <c r="D198" s="9">
        <f t="shared" ref="D198" si="10">SUM(D199:D206)</f>
        <v>132</v>
      </c>
    </row>
    <row r="199" spans="1:4" ht="18" customHeight="1" x14ac:dyDescent="0.2">
      <c r="A199" s="10">
        <v>1</v>
      </c>
      <c r="B199" s="11" t="s">
        <v>199</v>
      </c>
      <c r="C199" s="12">
        <v>0</v>
      </c>
      <c r="D199" s="15">
        <v>23</v>
      </c>
    </row>
    <row r="200" spans="1:4" ht="18" customHeight="1" x14ac:dyDescent="0.2">
      <c r="A200" s="10">
        <v>2</v>
      </c>
      <c r="B200" s="11" t="s">
        <v>200</v>
      </c>
      <c r="C200" s="12">
        <v>0</v>
      </c>
      <c r="D200" s="15">
        <v>42</v>
      </c>
    </row>
    <row r="201" spans="1:4" ht="18" customHeight="1" x14ac:dyDescent="0.2">
      <c r="A201" s="10">
        <v>3</v>
      </c>
      <c r="B201" s="11" t="s">
        <v>201</v>
      </c>
      <c r="C201" s="12">
        <v>0</v>
      </c>
      <c r="D201" s="15">
        <v>8</v>
      </c>
    </row>
    <row r="202" spans="1:4" ht="18" customHeight="1" x14ac:dyDescent="0.2">
      <c r="A202" s="10">
        <v>4</v>
      </c>
      <c r="B202" s="11" t="s">
        <v>202</v>
      </c>
      <c r="C202" s="12">
        <v>0</v>
      </c>
      <c r="D202" s="15">
        <v>11</v>
      </c>
    </row>
    <row r="203" spans="1:4" ht="18" customHeight="1" x14ac:dyDescent="0.2">
      <c r="A203" s="10">
        <v>5</v>
      </c>
      <c r="B203" s="11" t="s">
        <v>203</v>
      </c>
      <c r="C203" s="12">
        <v>0</v>
      </c>
      <c r="D203" s="15">
        <v>8</v>
      </c>
    </row>
    <row r="204" spans="1:4" ht="18" customHeight="1" x14ac:dyDescent="0.2">
      <c r="A204" s="10">
        <v>6</v>
      </c>
      <c r="B204" s="11" t="s">
        <v>204</v>
      </c>
      <c r="C204" s="12">
        <v>0</v>
      </c>
      <c r="D204" s="15">
        <v>9</v>
      </c>
    </row>
    <row r="205" spans="1:4" ht="18" customHeight="1" x14ac:dyDescent="0.2">
      <c r="A205" s="10">
        <v>7</v>
      </c>
      <c r="B205" s="11" t="s">
        <v>205</v>
      </c>
      <c r="C205" s="12">
        <v>0</v>
      </c>
      <c r="D205" s="15">
        <v>16</v>
      </c>
    </row>
    <row r="206" spans="1:4" ht="18" customHeight="1" x14ac:dyDescent="0.2">
      <c r="A206" s="10">
        <v>8</v>
      </c>
      <c r="B206" s="11" t="s">
        <v>206</v>
      </c>
      <c r="C206" s="12">
        <v>0</v>
      </c>
      <c r="D206" s="15">
        <v>15</v>
      </c>
    </row>
    <row r="207" spans="1:4" ht="18" customHeight="1" x14ac:dyDescent="0.2">
      <c r="A207" s="7">
        <v>13</v>
      </c>
      <c r="B207" s="8" t="s">
        <v>207</v>
      </c>
      <c r="C207" s="9">
        <f>SUM(C208:C217)</f>
        <v>0</v>
      </c>
      <c r="D207" s="9">
        <f t="shared" ref="D207" si="11">SUM(D208:D217)</f>
        <v>234</v>
      </c>
    </row>
    <row r="208" spans="1:4" ht="18" customHeight="1" x14ac:dyDescent="0.2">
      <c r="A208" s="10">
        <v>1</v>
      </c>
      <c r="B208" s="11" t="s">
        <v>208</v>
      </c>
      <c r="C208" s="12">
        <v>0</v>
      </c>
      <c r="D208" s="15">
        <v>25</v>
      </c>
    </row>
    <row r="209" spans="1:4" ht="18" customHeight="1" x14ac:dyDescent="0.2">
      <c r="A209" s="10">
        <v>2</v>
      </c>
      <c r="B209" s="11" t="s">
        <v>209</v>
      </c>
      <c r="C209" s="12">
        <v>0</v>
      </c>
      <c r="D209" s="15">
        <v>17</v>
      </c>
    </row>
    <row r="210" spans="1:4" ht="18" customHeight="1" x14ac:dyDescent="0.2">
      <c r="A210" s="10">
        <v>3</v>
      </c>
      <c r="B210" s="11" t="s">
        <v>210</v>
      </c>
      <c r="C210" s="12">
        <v>0</v>
      </c>
      <c r="D210" s="15">
        <v>30</v>
      </c>
    </row>
    <row r="211" spans="1:4" ht="18" customHeight="1" x14ac:dyDescent="0.2">
      <c r="A211" s="10">
        <v>4</v>
      </c>
      <c r="B211" s="11" t="s">
        <v>211</v>
      </c>
      <c r="C211" s="12">
        <v>0</v>
      </c>
      <c r="D211" s="15">
        <v>22</v>
      </c>
    </row>
    <row r="212" spans="1:4" ht="18" customHeight="1" x14ac:dyDescent="0.2">
      <c r="A212" s="10">
        <v>5</v>
      </c>
      <c r="B212" s="11" t="s">
        <v>212</v>
      </c>
      <c r="C212" s="12">
        <v>0</v>
      </c>
      <c r="D212" s="15">
        <v>50</v>
      </c>
    </row>
    <row r="213" spans="1:4" ht="18" customHeight="1" x14ac:dyDescent="0.2">
      <c r="A213" s="10">
        <v>6</v>
      </c>
      <c r="B213" s="11" t="s">
        <v>213</v>
      </c>
      <c r="C213" s="12">
        <v>0</v>
      </c>
      <c r="D213" s="15">
        <v>19</v>
      </c>
    </row>
    <row r="214" spans="1:4" ht="18" customHeight="1" x14ac:dyDescent="0.2">
      <c r="A214" s="10">
        <v>7</v>
      </c>
      <c r="B214" s="11" t="s">
        <v>214</v>
      </c>
      <c r="C214" s="12">
        <v>0</v>
      </c>
      <c r="D214" s="15">
        <v>20</v>
      </c>
    </row>
    <row r="215" spans="1:4" ht="18" customHeight="1" x14ac:dyDescent="0.2">
      <c r="A215" s="10">
        <v>8</v>
      </c>
      <c r="B215" s="11" t="s">
        <v>215</v>
      </c>
      <c r="C215" s="12">
        <v>0</v>
      </c>
      <c r="D215" s="15">
        <v>11</v>
      </c>
    </row>
    <row r="216" spans="1:4" ht="18" customHeight="1" x14ac:dyDescent="0.2">
      <c r="A216" s="10">
        <v>9</v>
      </c>
      <c r="B216" s="11" t="s">
        <v>216</v>
      </c>
      <c r="C216" s="12">
        <v>0</v>
      </c>
      <c r="D216" s="15">
        <v>18</v>
      </c>
    </row>
    <row r="217" spans="1:4" ht="18" customHeight="1" x14ac:dyDescent="0.2">
      <c r="A217" s="10">
        <v>10</v>
      </c>
      <c r="B217" s="11" t="s">
        <v>217</v>
      </c>
      <c r="C217" s="12">
        <v>0</v>
      </c>
      <c r="D217" s="15">
        <v>22</v>
      </c>
    </row>
    <row r="218" spans="1:4" ht="18" customHeight="1" x14ac:dyDescent="0.2">
      <c r="A218" s="7">
        <v>14</v>
      </c>
      <c r="B218" s="8" t="s">
        <v>218</v>
      </c>
      <c r="C218" s="9">
        <f>SUM(C219:C225)</f>
        <v>0</v>
      </c>
      <c r="D218" s="9">
        <f t="shared" ref="D218" si="12">SUM(D219:D225)</f>
        <v>142</v>
      </c>
    </row>
    <row r="219" spans="1:4" ht="18" customHeight="1" x14ac:dyDescent="0.2">
      <c r="A219" s="10">
        <v>1</v>
      </c>
      <c r="B219" s="11" t="s">
        <v>219</v>
      </c>
      <c r="C219" s="12">
        <v>0</v>
      </c>
      <c r="D219" s="15">
        <v>22</v>
      </c>
    </row>
    <row r="220" spans="1:4" ht="18" customHeight="1" x14ac:dyDescent="0.2">
      <c r="A220" s="10">
        <v>2</v>
      </c>
      <c r="B220" s="11" t="s">
        <v>220</v>
      </c>
      <c r="C220" s="12">
        <v>0</v>
      </c>
      <c r="D220" s="15">
        <v>16</v>
      </c>
    </row>
    <row r="221" spans="1:4" ht="18" customHeight="1" x14ac:dyDescent="0.2">
      <c r="A221" s="10">
        <v>3</v>
      </c>
      <c r="B221" s="11" t="s">
        <v>221</v>
      </c>
      <c r="C221" s="12">
        <v>0</v>
      </c>
      <c r="D221" s="15">
        <v>38</v>
      </c>
    </row>
    <row r="222" spans="1:4" ht="18" customHeight="1" x14ac:dyDescent="0.2">
      <c r="A222" s="10">
        <v>4</v>
      </c>
      <c r="B222" s="11" t="s">
        <v>222</v>
      </c>
      <c r="C222" s="12">
        <v>0</v>
      </c>
      <c r="D222" s="15">
        <v>31</v>
      </c>
    </row>
    <row r="223" spans="1:4" ht="18" customHeight="1" x14ac:dyDescent="0.2">
      <c r="A223" s="10">
        <v>5</v>
      </c>
      <c r="B223" s="11" t="s">
        <v>223</v>
      </c>
      <c r="C223" s="12">
        <v>0</v>
      </c>
      <c r="D223" s="15">
        <v>25</v>
      </c>
    </row>
    <row r="224" spans="1:4" ht="18" customHeight="1" x14ac:dyDescent="0.2">
      <c r="A224" s="10">
        <v>6</v>
      </c>
      <c r="B224" s="11" t="s">
        <v>224</v>
      </c>
      <c r="C224" s="12">
        <v>0</v>
      </c>
      <c r="D224" s="15">
        <v>0</v>
      </c>
    </row>
    <row r="225" spans="1:4" ht="18" customHeight="1" x14ac:dyDescent="0.2">
      <c r="A225" s="10">
        <v>7</v>
      </c>
      <c r="B225" s="11" t="s">
        <v>225</v>
      </c>
      <c r="C225" s="12">
        <v>0</v>
      </c>
      <c r="D225" s="15">
        <v>10</v>
      </c>
    </row>
    <row r="226" spans="1:4" ht="18" customHeight="1" x14ac:dyDescent="0.2">
      <c r="A226" s="7">
        <v>15</v>
      </c>
      <c r="B226" s="8" t="s">
        <v>226</v>
      </c>
      <c r="C226" s="9">
        <f>SUM(C227:C235)</f>
        <v>0</v>
      </c>
      <c r="D226" s="9">
        <f t="shared" ref="D226" si="13">SUM(D227:D235)</f>
        <v>309</v>
      </c>
    </row>
    <row r="227" spans="1:4" ht="18" customHeight="1" x14ac:dyDescent="0.2">
      <c r="A227" s="10">
        <v>1</v>
      </c>
      <c r="B227" s="11" t="s">
        <v>227</v>
      </c>
      <c r="C227" s="12">
        <v>0</v>
      </c>
      <c r="D227" s="15">
        <v>80</v>
      </c>
    </row>
    <row r="228" spans="1:4" ht="18" customHeight="1" x14ac:dyDescent="0.2">
      <c r="A228" s="10">
        <v>2</v>
      </c>
      <c r="B228" s="11" t="s">
        <v>228</v>
      </c>
      <c r="C228" s="12">
        <v>0</v>
      </c>
      <c r="D228" s="15">
        <v>20</v>
      </c>
    </row>
    <row r="229" spans="1:4" ht="18" customHeight="1" x14ac:dyDescent="0.2">
      <c r="A229" s="10">
        <v>3</v>
      </c>
      <c r="B229" s="11" t="s">
        <v>229</v>
      </c>
      <c r="C229" s="12">
        <v>0</v>
      </c>
      <c r="D229" s="15">
        <v>46</v>
      </c>
    </row>
    <row r="230" spans="1:4" ht="18" customHeight="1" x14ac:dyDescent="0.2">
      <c r="A230" s="10">
        <v>4</v>
      </c>
      <c r="B230" s="11" t="s">
        <v>230</v>
      </c>
      <c r="C230" s="12">
        <v>0</v>
      </c>
      <c r="D230" s="15">
        <v>10</v>
      </c>
    </row>
    <row r="231" spans="1:4" ht="18" customHeight="1" x14ac:dyDescent="0.2">
      <c r="A231" s="10">
        <v>5</v>
      </c>
      <c r="B231" s="11" t="s">
        <v>231</v>
      </c>
      <c r="C231" s="12">
        <v>0</v>
      </c>
      <c r="D231" s="15">
        <v>8</v>
      </c>
    </row>
    <row r="232" spans="1:4" ht="18" customHeight="1" x14ac:dyDescent="0.2">
      <c r="A232" s="10">
        <v>6</v>
      </c>
      <c r="B232" s="11" t="s">
        <v>232</v>
      </c>
      <c r="C232" s="12">
        <v>0</v>
      </c>
      <c r="D232" s="15">
        <v>38</v>
      </c>
    </row>
    <row r="233" spans="1:4" ht="18" customHeight="1" x14ac:dyDescent="0.2">
      <c r="A233" s="10">
        <v>7</v>
      </c>
      <c r="B233" s="11" t="s">
        <v>233</v>
      </c>
      <c r="C233" s="12">
        <v>0</v>
      </c>
      <c r="D233" s="15">
        <v>84</v>
      </c>
    </row>
    <row r="234" spans="1:4" ht="18" customHeight="1" x14ac:dyDescent="0.2">
      <c r="A234" s="10">
        <v>8</v>
      </c>
      <c r="B234" s="11" t="s">
        <v>234</v>
      </c>
      <c r="C234" s="12">
        <v>0</v>
      </c>
      <c r="D234" s="15">
        <v>10</v>
      </c>
    </row>
    <row r="235" spans="1:4" ht="18" customHeight="1" x14ac:dyDescent="0.2">
      <c r="A235" s="10">
        <v>9</v>
      </c>
      <c r="B235" s="11" t="s">
        <v>235</v>
      </c>
      <c r="C235" s="12">
        <v>0</v>
      </c>
      <c r="D235" s="15">
        <v>13</v>
      </c>
    </row>
    <row r="236" spans="1:4" ht="18" customHeight="1" x14ac:dyDescent="0.2">
      <c r="A236" s="7">
        <v>16</v>
      </c>
      <c r="B236" s="8" t="s">
        <v>236</v>
      </c>
      <c r="C236" s="9">
        <f>SUM(C237:C240)</f>
        <v>0</v>
      </c>
      <c r="D236" s="9">
        <f t="shared" ref="D236" si="14">SUM(D237:D240)</f>
        <v>129</v>
      </c>
    </row>
    <row r="237" spans="1:4" ht="18" customHeight="1" x14ac:dyDescent="0.2">
      <c r="A237" s="10">
        <v>1</v>
      </c>
      <c r="B237" s="11" t="s">
        <v>237</v>
      </c>
      <c r="C237" s="12">
        <v>0</v>
      </c>
      <c r="D237" s="15">
        <v>29</v>
      </c>
    </row>
    <row r="238" spans="1:4" ht="18" customHeight="1" x14ac:dyDescent="0.2">
      <c r="A238" s="10">
        <v>2</v>
      </c>
      <c r="B238" s="11" t="s">
        <v>238</v>
      </c>
      <c r="C238" s="12">
        <v>0</v>
      </c>
      <c r="D238" s="15">
        <v>47</v>
      </c>
    </row>
    <row r="239" spans="1:4" ht="18" customHeight="1" x14ac:dyDescent="0.2">
      <c r="A239" s="10">
        <v>3</v>
      </c>
      <c r="B239" s="11" t="s">
        <v>239</v>
      </c>
      <c r="C239" s="12">
        <v>0</v>
      </c>
      <c r="D239" s="15">
        <v>24</v>
      </c>
    </row>
    <row r="240" spans="1:4" ht="18" customHeight="1" x14ac:dyDescent="0.2">
      <c r="A240" s="10">
        <v>4</v>
      </c>
      <c r="B240" s="11" t="s">
        <v>240</v>
      </c>
      <c r="C240" s="12">
        <v>0</v>
      </c>
      <c r="D240" s="15">
        <v>29</v>
      </c>
    </row>
    <row r="241" spans="1:4" ht="18" customHeight="1" x14ac:dyDescent="0.2">
      <c r="A241" s="7">
        <v>17</v>
      </c>
      <c r="B241" s="8" t="s">
        <v>241</v>
      </c>
      <c r="C241" s="9">
        <f>SUM(C242:C248)</f>
        <v>0</v>
      </c>
      <c r="D241" s="9">
        <f t="shared" ref="D241" si="15">SUM(D242:D248)</f>
        <v>54</v>
      </c>
    </row>
    <row r="242" spans="1:4" ht="18" customHeight="1" x14ac:dyDescent="0.2">
      <c r="A242" s="10">
        <v>1</v>
      </c>
      <c r="B242" s="11" t="s">
        <v>242</v>
      </c>
      <c r="C242" s="12">
        <v>0</v>
      </c>
      <c r="D242" s="15">
        <v>8</v>
      </c>
    </row>
    <row r="243" spans="1:4" ht="18" customHeight="1" x14ac:dyDescent="0.2">
      <c r="A243" s="10">
        <v>2</v>
      </c>
      <c r="B243" s="11" t="s">
        <v>243</v>
      </c>
      <c r="C243" s="12">
        <v>0</v>
      </c>
      <c r="D243" s="15">
        <v>11</v>
      </c>
    </row>
    <row r="244" spans="1:4" ht="18" customHeight="1" x14ac:dyDescent="0.2">
      <c r="A244" s="10">
        <v>3</v>
      </c>
      <c r="B244" s="11" t="s">
        <v>244</v>
      </c>
      <c r="C244" s="12">
        <v>0</v>
      </c>
      <c r="D244" s="15">
        <v>12</v>
      </c>
    </row>
    <row r="245" spans="1:4" ht="18" customHeight="1" x14ac:dyDescent="0.2">
      <c r="A245" s="10">
        <v>4</v>
      </c>
      <c r="B245" s="11" t="s">
        <v>245</v>
      </c>
      <c r="C245" s="12">
        <v>0</v>
      </c>
      <c r="D245" s="15">
        <v>5</v>
      </c>
    </row>
    <row r="246" spans="1:4" ht="18" customHeight="1" x14ac:dyDescent="0.2">
      <c r="A246" s="10">
        <v>5</v>
      </c>
      <c r="B246" s="11" t="s">
        <v>246</v>
      </c>
      <c r="C246" s="12">
        <v>0</v>
      </c>
      <c r="D246" s="15">
        <v>6</v>
      </c>
    </row>
    <row r="247" spans="1:4" ht="18" customHeight="1" x14ac:dyDescent="0.2">
      <c r="A247" s="10">
        <v>6</v>
      </c>
      <c r="B247" s="11" t="s">
        <v>247</v>
      </c>
      <c r="C247" s="12">
        <v>0</v>
      </c>
      <c r="D247" s="15">
        <v>6</v>
      </c>
    </row>
    <row r="248" spans="1:4" ht="18" customHeight="1" x14ac:dyDescent="0.2">
      <c r="A248" s="10">
        <v>7</v>
      </c>
      <c r="B248" s="11" t="s">
        <v>248</v>
      </c>
      <c r="C248" s="12">
        <v>0</v>
      </c>
      <c r="D248" s="15">
        <v>6</v>
      </c>
    </row>
    <row r="249" spans="1:4" ht="18" customHeight="1" x14ac:dyDescent="0.2">
      <c r="A249" s="7">
        <v>18</v>
      </c>
      <c r="B249" s="8" t="s">
        <v>249</v>
      </c>
      <c r="C249" s="9">
        <f>SUM(C250:C261)</f>
        <v>0</v>
      </c>
      <c r="D249" s="9">
        <f t="shared" ref="D249" si="16">SUM(D250:D261)</f>
        <v>1289</v>
      </c>
    </row>
    <row r="250" spans="1:4" ht="18" customHeight="1" x14ac:dyDescent="0.2">
      <c r="A250" s="10">
        <v>1</v>
      </c>
      <c r="B250" s="11" t="s">
        <v>250</v>
      </c>
      <c r="C250" s="12">
        <v>0</v>
      </c>
      <c r="D250" s="15">
        <v>219</v>
      </c>
    </row>
    <row r="251" spans="1:4" ht="18" customHeight="1" x14ac:dyDescent="0.2">
      <c r="A251" s="10">
        <v>2</v>
      </c>
      <c r="B251" s="11" t="s">
        <v>251</v>
      </c>
      <c r="C251" s="12">
        <v>0</v>
      </c>
      <c r="D251" s="15">
        <v>128</v>
      </c>
    </row>
    <row r="252" spans="1:4" ht="18" customHeight="1" x14ac:dyDescent="0.2">
      <c r="A252" s="10">
        <v>3</v>
      </c>
      <c r="B252" s="11" t="s">
        <v>252</v>
      </c>
      <c r="C252" s="12">
        <v>0</v>
      </c>
      <c r="D252" s="15">
        <v>119</v>
      </c>
    </row>
    <row r="253" spans="1:4" ht="18" customHeight="1" x14ac:dyDescent="0.2">
      <c r="A253" s="10">
        <v>4</v>
      </c>
      <c r="B253" s="11" t="s">
        <v>253</v>
      </c>
      <c r="C253" s="12">
        <v>0</v>
      </c>
      <c r="D253" s="15">
        <v>69</v>
      </c>
    </row>
    <row r="254" spans="1:4" ht="18" customHeight="1" x14ac:dyDescent="0.2">
      <c r="A254" s="10">
        <v>5</v>
      </c>
      <c r="B254" s="11" t="s">
        <v>254</v>
      </c>
      <c r="C254" s="12">
        <v>0</v>
      </c>
      <c r="D254" s="15">
        <v>150</v>
      </c>
    </row>
    <row r="255" spans="1:4" ht="18" customHeight="1" x14ac:dyDescent="0.2">
      <c r="A255" s="10">
        <v>6</v>
      </c>
      <c r="B255" s="11" t="s">
        <v>255</v>
      </c>
      <c r="C255" s="12">
        <v>0</v>
      </c>
      <c r="D255" s="15">
        <v>115</v>
      </c>
    </row>
    <row r="256" spans="1:4" ht="18" customHeight="1" x14ac:dyDescent="0.2">
      <c r="A256" s="10">
        <v>7</v>
      </c>
      <c r="B256" s="11" t="s">
        <v>256</v>
      </c>
      <c r="C256" s="12">
        <v>0</v>
      </c>
      <c r="D256" s="15">
        <v>123</v>
      </c>
    </row>
    <row r="257" spans="1:4" ht="18" customHeight="1" x14ac:dyDescent="0.2">
      <c r="A257" s="10">
        <v>8</v>
      </c>
      <c r="B257" s="11" t="s">
        <v>257</v>
      </c>
      <c r="C257" s="12">
        <v>0</v>
      </c>
      <c r="D257" s="15">
        <v>109</v>
      </c>
    </row>
    <row r="258" spans="1:4" ht="18" customHeight="1" x14ac:dyDescent="0.2">
      <c r="A258" s="10">
        <v>9</v>
      </c>
      <c r="B258" s="11" t="s">
        <v>258</v>
      </c>
      <c r="C258" s="12">
        <v>0</v>
      </c>
      <c r="D258" s="15">
        <v>86</v>
      </c>
    </row>
    <row r="259" spans="1:4" ht="18" customHeight="1" x14ac:dyDescent="0.2">
      <c r="A259" s="10">
        <v>10</v>
      </c>
      <c r="B259" s="11" t="s">
        <v>259</v>
      </c>
      <c r="C259" s="12">
        <v>0</v>
      </c>
      <c r="D259" s="15">
        <v>84</v>
      </c>
    </row>
    <row r="260" spans="1:4" ht="18" customHeight="1" x14ac:dyDescent="0.2">
      <c r="A260" s="10">
        <v>11</v>
      </c>
      <c r="B260" s="11" t="s">
        <v>260</v>
      </c>
      <c r="C260" s="12">
        <v>0</v>
      </c>
      <c r="D260" s="15">
        <v>42</v>
      </c>
    </row>
    <row r="261" spans="1:4" ht="18" customHeight="1" x14ac:dyDescent="0.2">
      <c r="A261" s="10">
        <v>12</v>
      </c>
      <c r="B261" s="11" t="s">
        <v>261</v>
      </c>
      <c r="C261" s="12">
        <v>0</v>
      </c>
      <c r="D261" s="15">
        <v>45</v>
      </c>
    </row>
    <row r="262" spans="1:4" ht="18" customHeight="1" x14ac:dyDescent="0.2">
      <c r="A262" s="7">
        <v>19</v>
      </c>
      <c r="B262" s="8" t="s">
        <v>262</v>
      </c>
      <c r="C262" s="9">
        <f>SUM(C263:C294)</f>
        <v>0</v>
      </c>
      <c r="D262" s="9">
        <f t="shared" ref="D262" si="17">SUM(D263:D294)</f>
        <v>3784</v>
      </c>
    </row>
    <row r="263" spans="1:4" ht="18" customHeight="1" x14ac:dyDescent="0.2">
      <c r="A263" s="10">
        <v>1</v>
      </c>
      <c r="B263" s="11" t="s">
        <v>263</v>
      </c>
      <c r="C263" s="12">
        <v>0</v>
      </c>
      <c r="D263" s="15">
        <v>130</v>
      </c>
    </row>
    <row r="264" spans="1:4" ht="18" customHeight="1" x14ac:dyDescent="0.2">
      <c r="A264" s="10">
        <v>2</v>
      </c>
      <c r="B264" s="11" t="s">
        <v>264</v>
      </c>
      <c r="C264" s="12">
        <v>0</v>
      </c>
      <c r="D264" s="15">
        <v>135</v>
      </c>
    </row>
    <row r="265" spans="1:4" ht="18" customHeight="1" x14ac:dyDescent="0.2">
      <c r="A265" s="10">
        <v>3</v>
      </c>
      <c r="B265" s="11" t="s">
        <v>265</v>
      </c>
      <c r="C265" s="12">
        <v>0</v>
      </c>
      <c r="D265" s="15">
        <v>62</v>
      </c>
    </row>
    <row r="266" spans="1:4" ht="18" customHeight="1" x14ac:dyDescent="0.2">
      <c r="A266" s="10">
        <v>4</v>
      </c>
      <c r="B266" s="11" t="s">
        <v>266</v>
      </c>
      <c r="C266" s="12">
        <v>0</v>
      </c>
      <c r="D266" s="15">
        <v>191</v>
      </c>
    </row>
    <row r="267" spans="1:4" ht="18" customHeight="1" x14ac:dyDescent="0.2">
      <c r="A267" s="10">
        <v>5</v>
      </c>
      <c r="B267" s="11" t="s">
        <v>267</v>
      </c>
      <c r="C267" s="12">
        <v>0</v>
      </c>
      <c r="D267" s="15">
        <v>62</v>
      </c>
    </row>
    <row r="268" spans="1:4" ht="18" customHeight="1" x14ac:dyDescent="0.2">
      <c r="A268" s="10">
        <v>6</v>
      </c>
      <c r="B268" s="11" t="s">
        <v>268</v>
      </c>
      <c r="C268" s="12">
        <v>0</v>
      </c>
      <c r="D268" s="15">
        <v>113</v>
      </c>
    </row>
    <row r="269" spans="1:4" ht="18" customHeight="1" x14ac:dyDescent="0.2">
      <c r="A269" s="10">
        <v>7</v>
      </c>
      <c r="B269" s="11" t="s">
        <v>269</v>
      </c>
      <c r="C269" s="12">
        <v>0</v>
      </c>
      <c r="D269" s="15">
        <v>27</v>
      </c>
    </row>
    <row r="270" spans="1:4" ht="18" customHeight="1" x14ac:dyDescent="0.2">
      <c r="A270" s="10">
        <v>8</v>
      </c>
      <c r="B270" s="11" t="s">
        <v>270</v>
      </c>
      <c r="C270" s="12">
        <v>0</v>
      </c>
      <c r="D270" s="15">
        <v>209</v>
      </c>
    </row>
    <row r="271" spans="1:4" ht="18" customHeight="1" x14ac:dyDescent="0.2">
      <c r="A271" s="10">
        <v>9</v>
      </c>
      <c r="B271" s="11" t="s">
        <v>271</v>
      </c>
      <c r="C271" s="12">
        <v>0</v>
      </c>
      <c r="D271" s="15">
        <v>150</v>
      </c>
    </row>
    <row r="272" spans="1:4" ht="18" customHeight="1" x14ac:dyDescent="0.2">
      <c r="A272" s="10">
        <v>10</v>
      </c>
      <c r="B272" s="11" t="s">
        <v>272</v>
      </c>
      <c r="C272" s="12">
        <v>0</v>
      </c>
      <c r="D272" s="15">
        <v>259</v>
      </c>
    </row>
    <row r="273" spans="1:4" ht="18" customHeight="1" x14ac:dyDescent="0.2">
      <c r="A273" s="10">
        <v>11</v>
      </c>
      <c r="B273" s="11" t="s">
        <v>273</v>
      </c>
      <c r="C273" s="12">
        <v>0</v>
      </c>
      <c r="D273" s="15">
        <v>95</v>
      </c>
    </row>
    <row r="274" spans="1:4" ht="18" customHeight="1" x14ac:dyDescent="0.2">
      <c r="A274" s="10">
        <v>12</v>
      </c>
      <c r="B274" s="11" t="s">
        <v>274</v>
      </c>
      <c r="C274" s="12">
        <v>0</v>
      </c>
      <c r="D274" s="15">
        <v>129</v>
      </c>
    </row>
    <row r="275" spans="1:4" ht="18" customHeight="1" x14ac:dyDescent="0.2">
      <c r="A275" s="10">
        <v>13</v>
      </c>
      <c r="B275" s="11" t="s">
        <v>275</v>
      </c>
      <c r="C275" s="12">
        <v>0</v>
      </c>
      <c r="D275" s="15">
        <v>149</v>
      </c>
    </row>
    <row r="276" spans="1:4" ht="18" customHeight="1" x14ac:dyDescent="0.2">
      <c r="A276" s="10">
        <v>14</v>
      </c>
      <c r="B276" s="11" t="s">
        <v>276</v>
      </c>
      <c r="C276" s="12">
        <v>0</v>
      </c>
      <c r="D276" s="15">
        <v>146</v>
      </c>
    </row>
    <row r="277" spans="1:4" ht="18" customHeight="1" x14ac:dyDescent="0.2">
      <c r="A277" s="10">
        <v>15</v>
      </c>
      <c r="B277" s="11" t="s">
        <v>277</v>
      </c>
      <c r="C277" s="12">
        <v>0</v>
      </c>
      <c r="D277" s="15">
        <v>226</v>
      </c>
    </row>
    <row r="278" spans="1:4" ht="18" customHeight="1" x14ac:dyDescent="0.2">
      <c r="A278" s="10">
        <v>16</v>
      </c>
      <c r="B278" s="11" t="s">
        <v>278</v>
      </c>
      <c r="C278" s="12">
        <v>0</v>
      </c>
      <c r="D278" s="15">
        <v>247</v>
      </c>
    </row>
    <row r="279" spans="1:4" ht="18" customHeight="1" x14ac:dyDescent="0.2">
      <c r="A279" s="10">
        <v>17</v>
      </c>
      <c r="B279" s="11" t="s">
        <v>279</v>
      </c>
      <c r="C279" s="12">
        <v>0</v>
      </c>
      <c r="D279" s="15">
        <v>131</v>
      </c>
    </row>
    <row r="280" spans="1:4" ht="18" customHeight="1" x14ac:dyDescent="0.2">
      <c r="A280" s="10">
        <v>18</v>
      </c>
      <c r="B280" s="11" t="s">
        <v>280</v>
      </c>
      <c r="C280" s="12">
        <v>0</v>
      </c>
      <c r="D280" s="15">
        <v>158</v>
      </c>
    </row>
    <row r="281" spans="1:4" ht="18" customHeight="1" x14ac:dyDescent="0.2">
      <c r="A281" s="10">
        <v>19</v>
      </c>
      <c r="B281" s="11" t="s">
        <v>281</v>
      </c>
      <c r="C281" s="12">
        <v>0</v>
      </c>
      <c r="D281" s="15">
        <v>22</v>
      </c>
    </row>
    <row r="282" spans="1:4" ht="18" customHeight="1" x14ac:dyDescent="0.2">
      <c r="A282" s="10">
        <v>20</v>
      </c>
      <c r="B282" s="11" t="s">
        <v>282</v>
      </c>
      <c r="C282" s="12">
        <v>0</v>
      </c>
      <c r="D282" s="15">
        <v>185</v>
      </c>
    </row>
    <row r="283" spans="1:4" ht="18" customHeight="1" x14ac:dyDescent="0.2">
      <c r="A283" s="10">
        <v>21</v>
      </c>
      <c r="B283" s="11" t="s">
        <v>283</v>
      </c>
      <c r="C283" s="12">
        <v>0</v>
      </c>
      <c r="D283" s="15">
        <v>151</v>
      </c>
    </row>
    <row r="284" spans="1:4" ht="18" customHeight="1" x14ac:dyDescent="0.2">
      <c r="A284" s="10">
        <v>22</v>
      </c>
      <c r="B284" s="11" t="s">
        <v>284</v>
      </c>
      <c r="C284" s="12">
        <v>0</v>
      </c>
      <c r="D284" s="15">
        <v>133</v>
      </c>
    </row>
    <row r="285" spans="1:4" ht="18" customHeight="1" x14ac:dyDescent="0.2">
      <c r="A285" s="10">
        <v>23</v>
      </c>
      <c r="B285" s="11" t="s">
        <v>285</v>
      </c>
      <c r="C285" s="12">
        <v>0</v>
      </c>
      <c r="D285" s="15">
        <v>53</v>
      </c>
    </row>
    <row r="286" spans="1:4" ht="18" customHeight="1" x14ac:dyDescent="0.2">
      <c r="A286" s="10">
        <v>24</v>
      </c>
      <c r="B286" s="11" t="s">
        <v>286</v>
      </c>
      <c r="C286" s="12">
        <v>0</v>
      </c>
      <c r="D286" s="15">
        <v>89</v>
      </c>
    </row>
    <row r="287" spans="1:4" ht="18" customHeight="1" x14ac:dyDescent="0.2">
      <c r="A287" s="10">
        <v>25</v>
      </c>
      <c r="B287" s="11" t="s">
        <v>287</v>
      </c>
      <c r="C287" s="12">
        <v>0</v>
      </c>
      <c r="D287" s="15">
        <v>81</v>
      </c>
    </row>
    <row r="288" spans="1:4" ht="18" customHeight="1" x14ac:dyDescent="0.2">
      <c r="A288" s="10">
        <v>26</v>
      </c>
      <c r="B288" s="11" t="s">
        <v>288</v>
      </c>
      <c r="C288" s="12">
        <v>0</v>
      </c>
      <c r="D288" s="15">
        <v>97</v>
      </c>
    </row>
    <row r="289" spans="1:4" ht="18" customHeight="1" x14ac:dyDescent="0.2">
      <c r="A289" s="10">
        <v>27</v>
      </c>
      <c r="B289" s="11" t="s">
        <v>289</v>
      </c>
      <c r="C289" s="12">
        <v>0</v>
      </c>
      <c r="D289" s="15">
        <v>51</v>
      </c>
    </row>
    <row r="290" spans="1:4" ht="18" customHeight="1" x14ac:dyDescent="0.2">
      <c r="A290" s="10">
        <v>28</v>
      </c>
      <c r="B290" s="11" t="s">
        <v>290</v>
      </c>
      <c r="C290" s="12">
        <v>0</v>
      </c>
      <c r="D290" s="15">
        <v>75</v>
      </c>
    </row>
    <row r="291" spans="1:4" ht="18" customHeight="1" x14ac:dyDescent="0.2">
      <c r="A291" s="10">
        <v>29</v>
      </c>
      <c r="B291" s="11" t="s">
        <v>291</v>
      </c>
      <c r="C291" s="12">
        <v>0</v>
      </c>
      <c r="D291" s="15">
        <v>48</v>
      </c>
    </row>
    <row r="292" spans="1:4" ht="18" customHeight="1" x14ac:dyDescent="0.2">
      <c r="A292" s="10">
        <v>30</v>
      </c>
      <c r="B292" s="11" t="s">
        <v>292</v>
      </c>
      <c r="C292" s="12">
        <v>0</v>
      </c>
      <c r="D292" s="15">
        <v>56</v>
      </c>
    </row>
    <row r="293" spans="1:4" ht="18" customHeight="1" x14ac:dyDescent="0.2">
      <c r="A293" s="10">
        <v>31</v>
      </c>
      <c r="B293" s="11" t="s">
        <v>293</v>
      </c>
      <c r="C293" s="12">
        <v>0</v>
      </c>
      <c r="D293" s="15">
        <v>66</v>
      </c>
    </row>
    <row r="294" spans="1:4" ht="18" customHeight="1" x14ac:dyDescent="0.2">
      <c r="A294" s="10">
        <v>32</v>
      </c>
      <c r="B294" s="11" t="s">
        <v>294</v>
      </c>
      <c r="C294" s="12">
        <v>0</v>
      </c>
      <c r="D294" s="15">
        <v>58</v>
      </c>
    </row>
    <row r="295" spans="1:4" ht="18" customHeight="1" x14ac:dyDescent="0.2">
      <c r="A295" s="7">
        <v>20</v>
      </c>
      <c r="B295" s="8" t="s">
        <v>295</v>
      </c>
      <c r="C295" s="9">
        <f>SUM(C296:C318)</f>
        <v>0</v>
      </c>
      <c r="D295" s="9">
        <f t="shared" ref="D295" si="18">SUM(D296:D318)</f>
        <v>436</v>
      </c>
    </row>
    <row r="296" spans="1:4" ht="18" customHeight="1" x14ac:dyDescent="0.2">
      <c r="A296" s="10">
        <v>1</v>
      </c>
      <c r="B296" s="11" t="s">
        <v>296</v>
      </c>
      <c r="C296" s="12">
        <v>0</v>
      </c>
      <c r="D296" s="15">
        <v>22</v>
      </c>
    </row>
    <row r="297" spans="1:4" ht="18" customHeight="1" x14ac:dyDescent="0.2">
      <c r="A297" s="10">
        <v>2</v>
      </c>
      <c r="B297" s="11" t="s">
        <v>297</v>
      </c>
      <c r="C297" s="12">
        <v>0</v>
      </c>
      <c r="D297" s="15">
        <v>12</v>
      </c>
    </row>
    <row r="298" spans="1:4" ht="18" customHeight="1" x14ac:dyDescent="0.2">
      <c r="A298" s="10">
        <v>3</v>
      </c>
      <c r="B298" s="11" t="s">
        <v>298</v>
      </c>
      <c r="C298" s="12">
        <v>0</v>
      </c>
      <c r="D298" s="15">
        <v>20</v>
      </c>
    </row>
    <row r="299" spans="1:4" ht="18" customHeight="1" x14ac:dyDescent="0.2">
      <c r="A299" s="10">
        <v>4</v>
      </c>
      <c r="B299" s="11" t="s">
        <v>299</v>
      </c>
      <c r="C299" s="12">
        <v>0</v>
      </c>
      <c r="D299" s="15">
        <v>17</v>
      </c>
    </row>
    <row r="300" spans="1:4" ht="18" customHeight="1" x14ac:dyDescent="0.2">
      <c r="A300" s="10">
        <v>5</v>
      </c>
      <c r="B300" s="11" t="s">
        <v>300</v>
      </c>
      <c r="C300" s="12">
        <v>0</v>
      </c>
      <c r="D300" s="15">
        <v>13</v>
      </c>
    </row>
    <row r="301" spans="1:4" ht="18" customHeight="1" x14ac:dyDescent="0.2">
      <c r="A301" s="10">
        <v>6</v>
      </c>
      <c r="B301" s="11" t="s">
        <v>301</v>
      </c>
      <c r="C301" s="12">
        <v>0</v>
      </c>
      <c r="D301" s="15">
        <v>14</v>
      </c>
    </row>
    <row r="302" spans="1:4" ht="18" customHeight="1" x14ac:dyDescent="0.2">
      <c r="A302" s="10">
        <v>7</v>
      </c>
      <c r="B302" s="11" t="s">
        <v>302</v>
      </c>
      <c r="C302" s="12">
        <v>0</v>
      </c>
      <c r="D302" s="15">
        <v>9</v>
      </c>
    </row>
    <row r="303" spans="1:4" ht="18" customHeight="1" x14ac:dyDescent="0.2">
      <c r="A303" s="10">
        <v>8</v>
      </c>
      <c r="B303" s="11" t="s">
        <v>303</v>
      </c>
      <c r="C303" s="12">
        <v>0</v>
      </c>
      <c r="D303" s="15">
        <v>35</v>
      </c>
    </row>
    <row r="304" spans="1:4" ht="18" customHeight="1" x14ac:dyDescent="0.2">
      <c r="A304" s="10">
        <v>9</v>
      </c>
      <c r="B304" s="11" t="s">
        <v>304</v>
      </c>
      <c r="C304" s="12">
        <v>0</v>
      </c>
      <c r="D304" s="15">
        <v>16</v>
      </c>
    </row>
    <row r="305" spans="1:4" ht="18" customHeight="1" x14ac:dyDescent="0.2">
      <c r="A305" s="10">
        <v>10</v>
      </c>
      <c r="B305" s="11" t="s">
        <v>305</v>
      </c>
      <c r="C305" s="12">
        <v>0</v>
      </c>
      <c r="D305" s="15">
        <v>17</v>
      </c>
    </row>
    <row r="306" spans="1:4" ht="18" customHeight="1" x14ac:dyDescent="0.2">
      <c r="A306" s="10">
        <v>11</v>
      </c>
      <c r="B306" s="11" t="s">
        <v>306</v>
      </c>
      <c r="C306" s="12">
        <v>0</v>
      </c>
      <c r="D306" s="15">
        <v>7</v>
      </c>
    </row>
    <row r="307" spans="1:4" ht="18" customHeight="1" x14ac:dyDescent="0.2">
      <c r="A307" s="10">
        <v>12</v>
      </c>
      <c r="B307" s="11" t="s">
        <v>307</v>
      </c>
      <c r="C307" s="12">
        <v>0</v>
      </c>
      <c r="D307" s="15">
        <v>14</v>
      </c>
    </row>
    <row r="308" spans="1:4" ht="18" customHeight="1" x14ac:dyDescent="0.2">
      <c r="A308" s="10">
        <v>13</v>
      </c>
      <c r="B308" s="11" t="s">
        <v>308</v>
      </c>
      <c r="C308" s="12">
        <v>0</v>
      </c>
      <c r="D308" s="15">
        <v>7</v>
      </c>
    </row>
    <row r="309" spans="1:4" ht="18" customHeight="1" x14ac:dyDescent="0.2">
      <c r="A309" s="10">
        <v>14</v>
      </c>
      <c r="B309" s="11" t="s">
        <v>309</v>
      </c>
      <c r="C309" s="12">
        <v>0</v>
      </c>
      <c r="D309" s="15">
        <v>54</v>
      </c>
    </row>
    <row r="310" spans="1:4" ht="18" customHeight="1" x14ac:dyDescent="0.2">
      <c r="A310" s="10">
        <v>15</v>
      </c>
      <c r="B310" s="11" t="s">
        <v>310</v>
      </c>
      <c r="C310" s="12">
        <v>0</v>
      </c>
      <c r="D310" s="15">
        <v>5</v>
      </c>
    </row>
    <row r="311" spans="1:4" ht="18" customHeight="1" x14ac:dyDescent="0.2">
      <c r="A311" s="10">
        <v>16</v>
      </c>
      <c r="B311" s="11" t="s">
        <v>311</v>
      </c>
      <c r="C311" s="12">
        <v>0</v>
      </c>
      <c r="D311" s="15">
        <v>12</v>
      </c>
    </row>
    <row r="312" spans="1:4" ht="18" customHeight="1" x14ac:dyDescent="0.2">
      <c r="A312" s="10">
        <v>17</v>
      </c>
      <c r="B312" s="11" t="s">
        <v>312</v>
      </c>
      <c r="C312" s="12">
        <v>0</v>
      </c>
      <c r="D312" s="15">
        <v>14</v>
      </c>
    </row>
    <row r="313" spans="1:4" ht="18" customHeight="1" x14ac:dyDescent="0.2">
      <c r="A313" s="10">
        <v>18</v>
      </c>
      <c r="B313" s="11" t="s">
        <v>313</v>
      </c>
      <c r="C313" s="12">
        <v>0</v>
      </c>
      <c r="D313" s="15">
        <v>28</v>
      </c>
    </row>
    <row r="314" spans="1:4" ht="18" customHeight="1" x14ac:dyDescent="0.2">
      <c r="A314" s="10">
        <v>19</v>
      </c>
      <c r="B314" s="11" t="s">
        <v>314</v>
      </c>
      <c r="C314" s="12">
        <v>0</v>
      </c>
      <c r="D314" s="15">
        <v>38</v>
      </c>
    </row>
    <row r="315" spans="1:4" ht="18" customHeight="1" x14ac:dyDescent="0.2">
      <c r="A315" s="10">
        <v>20</v>
      </c>
      <c r="B315" s="11" t="s">
        <v>315</v>
      </c>
      <c r="C315" s="12">
        <v>0</v>
      </c>
      <c r="D315" s="15">
        <v>1</v>
      </c>
    </row>
    <row r="316" spans="1:4" ht="18" customHeight="1" x14ac:dyDescent="0.2">
      <c r="A316" s="10">
        <v>21</v>
      </c>
      <c r="B316" s="11" t="s">
        <v>316</v>
      </c>
      <c r="C316" s="12">
        <v>0</v>
      </c>
      <c r="D316" s="15">
        <v>42</v>
      </c>
    </row>
    <row r="317" spans="1:4" ht="18" customHeight="1" x14ac:dyDescent="0.2">
      <c r="A317" s="10">
        <v>22</v>
      </c>
      <c r="B317" s="11" t="s">
        <v>317</v>
      </c>
      <c r="C317" s="12">
        <v>0</v>
      </c>
      <c r="D317" s="15">
        <v>21</v>
      </c>
    </row>
    <row r="318" spans="1:4" ht="18" customHeight="1" x14ac:dyDescent="0.2">
      <c r="A318" s="10">
        <v>23</v>
      </c>
      <c r="B318" s="11" t="s">
        <v>293</v>
      </c>
      <c r="C318" s="12">
        <v>0</v>
      </c>
      <c r="D318" s="15">
        <v>18</v>
      </c>
    </row>
    <row r="319" spans="1:4" ht="18" customHeight="1" x14ac:dyDescent="0.2">
      <c r="A319" s="7">
        <v>21</v>
      </c>
      <c r="B319" s="8" t="s">
        <v>318</v>
      </c>
      <c r="C319" s="9">
        <f>SUM(C320:C334)</f>
        <v>0</v>
      </c>
      <c r="D319" s="9">
        <f t="shared" ref="D319" si="19">SUM(D320:D334)</f>
        <v>278</v>
      </c>
    </row>
    <row r="320" spans="1:4" ht="18" customHeight="1" x14ac:dyDescent="0.2">
      <c r="A320" s="10">
        <v>1</v>
      </c>
      <c r="B320" s="11" t="s">
        <v>319</v>
      </c>
      <c r="C320" s="12">
        <v>0</v>
      </c>
      <c r="D320" s="15">
        <v>26</v>
      </c>
    </row>
    <row r="321" spans="1:4" ht="18" customHeight="1" x14ac:dyDescent="0.2">
      <c r="A321" s="10">
        <v>2</v>
      </c>
      <c r="B321" s="11" t="s">
        <v>320</v>
      </c>
      <c r="C321" s="12">
        <v>0</v>
      </c>
      <c r="D321" s="15">
        <v>24</v>
      </c>
    </row>
    <row r="322" spans="1:4" ht="18" customHeight="1" x14ac:dyDescent="0.2">
      <c r="A322" s="10">
        <v>3</v>
      </c>
      <c r="B322" s="11" t="s">
        <v>321</v>
      </c>
      <c r="C322" s="12">
        <v>0</v>
      </c>
      <c r="D322" s="15">
        <v>26</v>
      </c>
    </row>
    <row r="323" spans="1:4" ht="18" customHeight="1" x14ac:dyDescent="0.2">
      <c r="A323" s="10">
        <v>4</v>
      </c>
      <c r="B323" s="11" t="s">
        <v>322</v>
      </c>
      <c r="C323" s="12">
        <v>0</v>
      </c>
      <c r="D323" s="15">
        <v>27</v>
      </c>
    </row>
    <row r="324" spans="1:4" ht="18" customHeight="1" x14ac:dyDescent="0.2">
      <c r="A324" s="10">
        <v>5</v>
      </c>
      <c r="B324" s="11" t="s">
        <v>323</v>
      </c>
      <c r="C324" s="12">
        <v>0</v>
      </c>
      <c r="D324" s="15">
        <v>16</v>
      </c>
    </row>
    <row r="325" spans="1:4" ht="18" customHeight="1" x14ac:dyDescent="0.2">
      <c r="A325" s="10">
        <v>6</v>
      </c>
      <c r="B325" s="11" t="s">
        <v>324</v>
      </c>
      <c r="C325" s="12">
        <v>0</v>
      </c>
      <c r="D325" s="15">
        <v>11</v>
      </c>
    </row>
    <row r="326" spans="1:4" ht="18" customHeight="1" x14ac:dyDescent="0.2">
      <c r="A326" s="10">
        <v>7</v>
      </c>
      <c r="B326" s="11" t="s">
        <v>325</v>
      </c>
      <c r="C326" s="12">
        <v>0</v>
      </c>
      <c r="D326" s="15">
        <v>24</v>
      </c>
    </row>
    <row r="327" spans="1:4" ht="18" customHeight="1" x14ac:dyDescent="0.2">
      <c r="A327" s="10">
        <v>8</v>
      </c>
      <c r="B327" s="11" t="s">
        <v>326</v>
      </c>
      <c r="C327" s="12">
        <v>0</v>
      </c>
      <c r="D327" s="15">
        <v>13</v>
      </c>
    </row>
    <row r="328" spans="1:4" ht="18" customHeight="1" x14ac:dyDescent="0.2">
      <c r="A328" s="10">
        <v>9</v>
      </c>
      <c r="B328" s="11" t="s">
        <v>327</v>
      </c>
      <c r="C328" s="12">
        <v>0</v>
      </c>
      <c r="D328" s="15">
        <v>30</v>
      </c>
    </row>
    <row r="329" spans="1:4" ht="18" customHeight="1" x14ac:dyDescent="0.2">
      <c r="A329" s="10">
        <v>10</v>
      </c>
      <c r="B329" s="11" t="s">
        <v>328</v>
      </c>
      <c r="C329" s="12">
        <v>0</v>
      </c>
      <c r="D329" s="15">
        <v>22</v>
      </c>
    </row>
    <row r="330" spans="1:4" ht="18" customHeight="1" x14ac:dyDescent="0.2">
      <c r="A330" s="10">
        <v>11</v>
      </c>
      <c r="B330" s="11" t="s">
        <v>329</v>
      </c>
      <c r="C330" s="12">
        <v>0</v>
      </c>
      <c r="D330" s="15">
        <v>16</v>
      </c>
    </row>
    <row r="331" spans="1:4" ht="18" customHeight="1" x14ac:dyDescent="0.2">
      <c r="A331" s="10">
        <v>12</v>
      </c>
      <c r="B331" s="11" t="s">
        <v>330</v>
      </c>
      <c r="C331" s="12">
        <v>0</v>
      </c>
      <c r="D331" s="15">
        <v>9</v>
      </c>
    </row>
    <row r="332" spans="1:4" ht="18" customHeight="1" x14ac:dyDescent="0.2">
      <c r="A332" s="10">
        <v>13</v>
      </c>
      <c r="B332" s="11" t="s">
        <v>331</v>
      </c>
      <c r="C332" s="12">
        <v>0</v>
      </c>
      <c r="D332" s="15">
        <v>17</v>
      </c>
    </row>
    <row r="333" spans="1:4" ht="18" customHeight="1" x14ac:dyDescent="0.2">
      <c r="A333" s="10">
        <v>14</v>
      </c>
      <c r="B333" s="11" t="s">
        <v>332</v>
      </c>
      <c r="C333" s="12">
        <v>0</v>
      </c>
      <c r="D333" s="15">
        <v>6</v>
      </c>
    </row>
    <row r="334" spans="1:4" ht="18" customHeight="1" x14ac:dyDescent="0.2">
      <c r="A334" s="10">
        <v>15</v>
      </c>
      <c r="B334" s="11" t="s">
        <v>333</v>
      </c>
      <c r="C334" s="12">
        <v>0</v>
      </c>
      <c r="D334" s="15">
        <v>11</v>
      </c>
    </row>
    <row r="335" spans="1:4" ht="18" customHeight="1" x14ac:dyDescent="0.2">
      <c r="A335" s="7">
        <v>22</v>
      </c>
      <c r="B335" s="8" t="s">
        <v>334</v>
      </c>
      <c r="C335" s="9">
        <f>SUM(C336:C341)</f>
        <v>0</v>
      </c>
      <c r="D335" s="9">
        <f t="shared" ref="D335" si="20">SUM(D336:D341)</f>
        <v>43</v>
      </c>
    </row>
    <row r="336" spans="1:4" ht="18" customHeight="1" x14ac:dyDescent="0.2">
      <c r="A336" s="10">
        <v>1</v>
      </c>
      <c r="B336" s="11" t="s">
        <v>335</v>
      </c>
      <c r="C336" s="12">
        <v>0</v>
      </c>
      <c r="D336" s="15">
        <v>4</v>
      </c>
    </row>
    <row r="337" spans="1:4" ht="18" customHeight="1" x14ac:dyDescent="0.2">
      <c r="A337" s="10">
        <v>2</v>
      </c>
      <c r="B337" s="11" t="s">
        <v>336</v>
      </c>
      <c r="C337" s="12">
        <v>0</v>
      </c>
      <c r="D337" s="15">
        <v>10</v>
      </c>
    </row>
    <row r="338" spans="1:4" ht="18" customHeight="1" x14ac:dyDescent="0.2">
      <c r="A338" s="10">
        <v>3</v>
      </c>
      <c r="B338" s="11" t="s">
        <v>337</v>
      </c>
      <c r="C338" s="12">
        <v>0</v>
      </c>
      <c r="D338" s="15">
        <v>3</v>
      </c>
    </row>
    <row r="339" spans="1:4" ht="18" customHeight="1" x14ac:dyDescent="0.2">
      <c r="A339" s="10">
        <v>4</v>
      </c>
      <c r="B339" s="11" t="s">
        <v>338</v>
      </c>
      <c r="C339" s="12">
        <v>0</v>
      </c>
      <c r="D339" s="15">
        <v>6</v>
      </c>
    </row>
    <row r="340" spans="1:4" ht="18" customHeight="1" x14ac:dyDescent="0.2">
      <c r="A340" s="10">
        <v>5</v>
      </c>
      <c r="B340" s="11" t="s">
        <v>339</v>
      </c>
      <c r="C340" s="12">
        <v>0</v>
      </c>
      <c r="D340" s="15">
        <v>17</v>
      </c>
    </row>
    <row r="341" spans="1:4" ht="18" customHeight="1" x14ac:dyDescent="0.2">
      <c r="A341" s="10">
        <v>6</v>
      </c>
      <c r="B341" s="11" t="s">
        <v>340</v>
      </c>
      <c r="C341" s="12">
        <v>0</v>
      </c>
      <c r="D341" s="15">
        <v>3</v>
      </c>
    </row>
    <row r="342" spans="1:4" ht="18" customHeight="1" x14ac:dyDescent="0.2">
      <c r="A342" s="7">
        <v>23</v>
      </c>
      <c r="B342" s="8" t="s">
        <v>341</v>
      </c>
      <c r="C342" s="9">
        <f>SUM(C343:C355)</f>
        <v>0</v>
      </c>
      <c r="D342" s="9">
        <f t="shared" ref="D342" si="21">SUM(D343:D355)</f>
        <v>204</v>
      </c>
    </row>
    <row r="343" spans="1:4" ht="18" customHeight="1" x14ac:dyDescent="0.2">
      <c r="A343" s="10">
        <v>1</v>
      </c>
      <c r="B343" s="11" t="s">
        <v>342</v>
      </c>
      <c r="C343" s="12">
        <v>0</v>
      </c>
      <c r="D343" s="15">
        <v>10</v>
      </c>
    </row>
    <row r="344" spans="1:4" ht="18" customHeight="1" x14ac:dyDescent="0.2">
      <c r="A344" s="10">
        <v>2</v>
      </c>
      <c r="B344" s="11" t="s">
        <v>343</v>
      </c>
      <c r="C344" s="12">
        <v>0</v>
      </c>
      <c r="D344" s="15">
        <v>9</v>
      </c>
    </row>
    <row r="345" spans="1:4" ht="18" customHeight="1" x14ac:dyDescent="0.2">
      <c r="A345" s="10">
        <v>3</v>
      </c>
      <c r="B345" s="11" t="s">
        <v>344</v>
      </c>
      <c r="C345" s="12">
        <v>0</v>
      </c>
      <c r="D345" s="15">
        <v>23</v>
      </c>
    </row>
    <row r="346" spans="1:4" ht="18" customHeight="1" x14ac:dyDescent="0.2">
      <c r="A346" s="10">
        <v>4</v>
      </c>
      <c r="B346" s="11" t="s">
        <v>345</v>
      </c>
      <c r="C346" s="12">
        <v>0</v>
      </c>
      <c r="D346" s="15">
        <v>26</v>
      </c>
    </row>
    <row r="347" spans="1:4" ht="18" customHeight="1" x14ac:dyDescent="0.2">
      <c r="A347" s="10">
        <v>5</v>
      </c>
      <c r="B347" s="11" t="s">
        <v>346</v>
      </c>
      <c r="C347" s="12">
        <v>0</v>
      </c>
      <c r="D347" s="15">
        <v>9</v>
      </c>
    </row>
    <row r="348" spans="1:4" ht="18" customHeight="1" x14ac:dyDescent="0.2">
      <c r="A348" s="10">
        <v>6</v>
      </c>
      <c r="B348" s="11" t="s">
        <v>347</v>
      </c>
      <c r="C348" s="12">
        <v>0</v>
      </c>
      <c r="D348" s="15">
        <v>15</v>
      </c>
    </row>
    <row r="349" spans="1:4" ht="18" customHeight="1" x14ac:dyDescent="0.2">
      <c r="A349" s="10">
        <v>7</v>
      </c>
      <c r="B349" s="11" t="s">
        <v>348</v>
      </c>
      <c r="C349" s="12">
        <v>0</v>
      </c>
      <c r="D349" s="15">
        <v>8</v>
      </c>
    </row>
    <row r="350" spans="1:4" ht="18" customHeight="1" x14ac:dyDescent="0.2">
      <c r="A350" s="10">
        <v>8</v>
      </c>
      <c r="B350" s="11" t="s">
        <v>349</v>
      </c>
      <c r="C350" s="12">
        <v>0</v>
      </c>
      <c r="D350" s="15">
        <v>15</v>
      </c>
    </row>
    <row r="351" spans="1:4" ht="18" customHeight="1" x14ac:dyDescent="0.2">
      <c r="A351" s="10">
        <v>9</v>
      </c>
      <c r="B351" s="11" t="s">
        <v>350</v>
      </c>
      <c r="C351" s="12">
        <v>0</v>
      </c>
      <c r="D351" s="15">
        <v>22</v>
      </c>
    </row>
    <row r="352" spans="1:4" ht="18" customHeight="1" x14ac:dyDescent="0.2">
      <c r="A352" s="10">
        <v>10</v>
      </c>
      <c r="B352" s="11" t="s">
        <v>351</v>
      </c>
      <c r="C352" s="12">
        <v>0</v>
      </c>
      <c r="D352" s="15">
        <v>12</v>
      </c>
    </row>
    <row r="353" spans="1:4" ht="18" customHeight="1" x14ac:dyDescent="0.2">
      <c r="A353" s="10">
        <v>11</v>
      </c>
      <c r="B353" s="11" t="s">
        <v>352</v>
      </c>
      <c r="C353" s="12">
        <v>0</v>
      </c>
      <c r="D353" s="15">
        <v>8</v>
      </c>
    </row>
    <row r="354" spans="1:4" ht="18" customHeight="1" x14ac:dyDescent="0.2">
      <c r="A354" s="10">
        <v>12</v>
      </c>
      <c r="B354" s="11" t="s">
        <v>353</v>
      </c>
      <c r="C354" s="12">
        <v>0</v>
      </c>
      <c r="D354" s="15">
        <v>17</v>
      </c>
    </row>
    <row r="355" spans="1:4" ht="18" customHeight="1" x14ac:dyDescent="0.2">
      <c r="A355" s="10">
        <v>13</v>
      </c>
      <c r="B355" s="11" t="s">
        <v>354</v>
      </c>
      <c r="C355" s="12">
        <v>0</v>
      </c>
      <c r="D355" s="15">
        <v>30</v>
      </c>
    </row>
    <row r="356" spans="1:4" ht="18" customHeight="1" x14ac:dyDescent="0.2">
      <c r="A356" s="7">
        <v>24</v>
      </c>
      <c r="B356" s="8" t="s">
        <v>355</v>
      </c>
      <c r="C356" s="9">
        <f>SUM(C357:C371)</f>
        <v>0</v>
      </c>
      <c r="D356" s="9">
        <f t="shared" ref="D356" si="22">SUM(D357:D371)</f>
        <v>926</v>
      </c>
    </row>
    <row r="357" spans="1:4" ht="18" customHeight="1" x14ac:dyDescent="0.2">
      <c r="A357" s="10">
        <v>1</v>
      </c>
      <c r="B357" s="11" t="s">
        <v>356</v>
      </c>
      <c r="C357" s="12">
        <v>0</v>
      </c>
      <c r="D357" s="15">
        <v>115</v>
      </c>
    </row>
    <row r="358" spans="1:4" ht="18" customHeight="1" x14ac:dyDescent="0.2">
      <c r="A358" s="10">
        <v>2</v>
      </c>
      <c r="B358" s="11" t="s">
        <v>357</v>
      </c>
      <c r="C358" s="12">
        <v>0</v>
      </c>
      <c r="D358" s="15">
        <v>54</v>
      </c>
    </row>
    <row r="359" spans="1:4" ht="18" customHeight="1" x14ac:dyDescent="0.2">
      <c r="A359" s="10">
        <v>3</v>
      </c>
      <c r="B359" s="11" t="s">
        <v>358</v>
      </c>
      <c r="C359" s="12">
        <v>0</v>
      </c>
      <c r="D359" s="15">
        <v>29</v>
      </c>
    </row>
    <row r="360" spans="1:4" ht="18" customHeight="1" x14ac:dyDescent="0.2">
      <c r="A360" s="10">
        <v>4</v>
      </c>
      <c r="B360" s="11" t="s">
        <v>359</v>
      </c>
      <c r="C360" s="12">
        <v>0</v>
      </c>
      <c r="D360" s="15">
        <v>75</v>
      </c>
    </row>
    <row r="361" spans="1:4" ht="18" customHeight="1" x14ac:dyDescent="0.2">
      <c r="A361" s="10">
        <v>5</v>
      </c>
      <c r="B361" s="11" t="s">
        <v>360</v>
      </c>
      <c r="C361" s="12">
        <v>0</v>
      </c>
      <c r="D361" s="15">
        <v>101</v>
      </c>
    </row>
    <row r="362" spans="1:4" ht="18" customHeight="1" x14ac:dyDescent="0.2">
      <c r="A362" s="10">
        <v>6</v>
      </c>
      <c r="B362" s="11" t="s">
        <v>361</v>
      </c>
      <c r="C362" s="12">
        <v>0</v>
      </c>
      <c r="D362" s="15">
        <v>93</v>
      </c>
    </row>
    <row r="363" spans="1:4" ht="18" customHeight="1" x14ac:dyDescent="0.2">
      <c r="A363" s="10">
        <v>7</v>
      </c>
      <c r="B363" s="11" t="s">
        <v>362</v>
      </c>
      <c r="C363" s="12">
        <v>0</v>
      </c>
      <c r="D363" s="15">
        <v>122</v>
      </c>
    </row>
    <row r="364" spans="1:4" ht="18" customHeight="1" x14ac:dyDescent="0.2">
      <c r="A364" s="10">
        <v>8</v>
      </c>
      <c r="B364" s="11" t="s">
        <v>363</v>
      </c>
      <c r="C364" s="12">
        <v>0</v>
      </c>
      <c r="D364" s="15">
        <v>40</v>
      </c>
    </row>
    <row r="365" spans="1:4" ht="18" customHeight="1" x14ac:dyDescent="0.2">
      <c r="A365" s="10">
        <v>9</v>
      </c>
      <c r="B365" s="11" t="s">
        <v>364</v>
      </c>
      <c r="C365" s="12">
        <v>0</v>
      </c>
      <c r="D365" s="15">
        <v>63</v>
      </c>
    </row>
    <row r="366" spans="1:4" ht="18" customHeight="1" x14ac:dyDescent="0.2">
      <c r="A366" s="10">
        <v>10</v>
      </c>
      <c r="B366" s="11" t="s">
        <v>365</v>
      </c>
      <c r="C366" s="12">
        <v>0</v>
      </c>
      <c r="D366" s="15">
        <v>49</v>
      </c>
    </row>
    <row r="367" spans="1:4" ht="18" customHeight="1" x14ac:dyDescent="0.2">
      <c r="A367" s="10">
        <v>11</v>
      </c>
      <c r="B367" s="11" t="s">
        <v>366</v>
      </c>
      <c r="C367" s="12">
        <v>0</v>
      </c>
      <c r="D367" s="15">
        <v>30</v>
      </c>
    </row>
    <row r="368" spans="1:4" ht="18" customHeight="1" x14ac:dyDescent="0.2">
      <c r="A368" s="10">
        <v>12</v>
      </c>
      <c r="B368" s="11" t="s">
        <v>367</v>
      </c>
      <c r="C368" s="12">
        <v>0</v>
      </c>
      <c r="D368" s="15">
        <v>38</v>
      </c>
    </row>
    <row r="369" spans="1:4" ht="18" customHeight="1" x14ac:dyDescent="0.2">
      <c r="A369" s="10">
        <v>13</v>
      </c>
      <c r="B369" s="11" t="s">
        <v>368</v>
      </c>
      <c r="C369" s="12">
        <v>0</v>
      </c>
      <c r="D369" s="15">
        <v>34</v>
      </c>
    </row>
    <row r="370" spans="1:4" ht="18" customHeight="1" x14ac:dyDescent="0.2">
      <c r="A370" s="10">
        <v>14</v>
      </c>
      <c r="B370" s="11" t="s">
        <v>369</v>
      </c>
      <c r="C370" s="12">
        <v>0</v>
      </c>
      <c r="D370" s="15">
        <v>63</v>
      </c>
    </row>
    <row r="371" spans="1:4" ht="18" customHeight="1" x14ac:dyDescent="0.2">
      <c r="A371" s="10">
        <v>15</v>
      </c>
      <c r="B371" s="11" t="s">
        <v>293</v>
      </c>
      <c r="C371" s="12">
        <v>0</v>
      </c>
      <c r="D371" s="15">
        <v>20</v>
      </c>
    </row>
    <row r="372" spans="1:4" ht="18" customHeight="1" x14ac:dyDescent="0.2">
      <c r="A372" s="7">
        <v>25</v>
      </c>
      <c r="B372" s="8" t="s">
        <v>370</v>
      </c>
      <c r="C372" s="9">
        <f>SUM(C373:C380)</f>
        <v>0</v>
      </c>
      <c r="D372" s="9">
        <f t="shared" ref="D372" si="23">SUM(D373:D380)</f>
        <v>628</v>
      </c>
    </row>
    <row r="373" spans="1:4" ht="18" customHeight="1" x14ac:dyDescent="0.2">
      <c r="A373" s="10">
        <v>1</v>
      </c>
      <c r="B373" s="11" t="s">
        <v>371</v>
      </c>
      <c r="C373" s="12">
        <v>0</v>
      </c>
      <c r="D373" s="15">
        <v>62</v>
      </c>
    </row>
    <row r="374" spans="1:4" ht="18" customHeight="1" x14ac:dyDescent="0.2">
      <c r="A374" s="10">
        <v>2</v>
      </c>
      <c r="B374" s="11" t="s">
        <v>372</v>
      </c>
      <c r="C374" s="12">
        <v>0</v>
      </c>
      <c r="D374" s="15">
        <v>82</v>
      </c>
    </row>
    <row r="375" spans="1:4" ht="18" customHeight="1" x14ac:dyDescent="0.2">
      <c r="A375" s="10">
        <v>3</v>
      </c>
      <c r="B375" s="11" t="s">
        <v>373</v>
      </c>
      <c r="C375" s="12">
        <v>0</v>
      </c>
      <c r="D375" s="15">
        <v>85</v>
      </c>
    </row>
    <row r="376" spans="1:4" ht="18" customHeight="1" x14ac:dyDescent="0.2">
      <c r="A376" s="10">
        <v>4</v>
      </c>
      <c r="B376" s="11" t="s">
        <v>374</v>
      </c>
      <c r="C376" s="12">
        <v>0</v>
      </c>
      <c r="D376" s="15">
        <v>156</v>
      </c>
    </row>
    <row r="377" spans="1:4" ht="18" customHeight="1" x14ac:dyDescent="0.2">
      <c r="A377" s="10">
        <v>5</v>
      </c>
      <c r="B377" s="11" t="s">
        <v>375</v>
      </c>
      <c r="C377" s="12">
        <v>0</v>
      </c>
      <c r="D377" s="15">
        <v>58</v>
      </c>
    </row>
    <row r="378" spans="1:4" ht="18" customHeight="1" x14ac:dyDescent="0.2">
      <c r="A378" s="10">
        <v>6</v>
      </c>
      <c r="B378" s="11" t="s">
        <v>376</v>
      </c>
      <c r="C378" s="12">
        <v>0</v>
      </c>
      <c r="D378" s="15">
        <v>77</v>
      </c>
    </row>
    <row r="379" spans="1:4" ht="18" customHeight="1" x14ac:dyDescent="0.2">
      <c r="A379" s="10">
        <v>7</v>
      </c>
      <c r="B379" s="11" t="s">
        <v>377</v>
      </c>
      <c r="C379" s="12">
        <v>0</v>
      </c>
      <c r="D379" s="15">
        <v>77</v>
      </c>
    </row>
    <row r="380" spans="1:4" ht="18" customHeight="1" x14ac:dyDescent="0.2">
      <c r="A380" s="10">
        <v>8</v>
      </c>
      <c r="B380" s="11" t="s">
        <v>378</v>
      </c>
      <c r="C380" s="12">
        <v>0</v>
      </c>
      <c r="D380" s="15">
        <v>31</v>
      </c>
    </row>
    <row r="381" spans="1:4" ht="18" customHeight="1" x14ac:dyDescent="0.2">
      <c r="A381" s="7">
        <v>26</v>
      </c>
      <c r="B381" s="8" t="s">
        <v>379</v>
      </c>
      <c r="C381" s="9">
        <f>SUM(C382:C404)</f>
        <v>0</v>
      </c>
      <c r="D381" s="9">
        <f t="shared" ref="D381" si="24">SUM(D382:D404)</f>
        <v>1202</v>
      </c>
    </row>
    <row r="382" spans="1:4" ht="18" customHeight="1" x14ac:dyDescent="0.2">
      <c r="A382" s="10">
        <v>1</v>
      </c>
      <c r="B382" s="11" t="s">
        <v>380</v>
      </c>
      <c r="C382" s="12">
        <v>0</v>
      </c>
      <c r="D382" s="15">
        <v>16</v>
      </c>
    </row>
    <row r="383" spans="1:4" ht="18" customHeight="1" x14ac:dyDescent="0.2">
      <c r="A383" s="10">
        <v>2</v>
      </c>
      <c r="B383" s="11" t="s">
        <v>381</v>
      </c>
      <c r="C383" s="12">
        <v>0</v>
      </c>
      <c r="D383" s="15">
        <v>44</v>
      </c>
    </row>
    <row r="384" spans="1:4" ht="18" customHeight="1" x14ac:dyDescent="0.2">
      <c r="A384" s="10">
        <v>3</v>
      </c>
      <c r="B384" s="11" t="s">
        <v>382</v>
      </c>
      <c r="C384" s="12">
        <v>0</v>
      </c>
      <c r="D384" s="15">
        <v>61</v>
      </c>
    </row>
    <row r="385" spans="1:4" ht="18" customHeight="1" x14ac:dyDescent="0.2">
      <c r="A385" s="10">
        <v>4</v>
      </c>
      <c r="B385" s="11" t="s">
        <v>383</v>
      </c>
      <c r="C385" s="12">
        <v>0</v>
      </c>
      <c r="D385" s="15">
        <v>39</v>
      </c>
    </row>
    <row r="386" spans="1:4" ht="18" customHeight="1" x14ac:dyDescent="0.2">
      <c r="A386" s="10">
        <v>5</v>
      </c>
      <c r="B386" s="11" t="s">
        <v>384</v>
      </c>
      <c r="C386" s="12">
        <v>0</v>
      </c>
      <c r="D386" s="15">
        <v>10</v>
      </c>
    </row>
    <row r="387" spans="1:4" ht="18" customHeight="1" x14ac:dyDescent="0.2">
      <c r="A387" s="10">
        <v>6</v>
      </c>
      <c r="B387" s="11" t="s">
        <v>385</v>
      </c>
      <c r="C387" s="12">
        <v>0</v>
      </c>
      <c r="D387" s="15">
        <v>117</v>
      </c>
    </row>
    <row r="388" spans="1:4" ht="18" customHeight="1" x14ac:dyDescent="0.2">
      <c r="A388" s="10">
        <v>7</v>
      </c>
      <c r="B388" s="11" t="s">
        <v>386</v>
      </c>
      <c r="C388" s="12">
        <v>0</v>
      </c>
      <c r="D388" s="15">
        <v>96</v>
      </c>
    </row>
    <row r="389" spans="1:4" ht="18" customHeight="1" x14ac:dyDescent="0.2">
      <c r="A389" s="10">
        <v>8</v>
      </c>
      <c r="B389" s="11" t="s">
        <v>387</v>
      </c>
      <c r="C389" s="12">
        <v>0</v>
      </c>
      <c r="D389" s="15">
        <v>17</v>
      </c>
    </row>
    <row r="390" spans="1:4" ht="18" customHeight="1" x14ac:dyDescent="0.2">
      <c r="A390" s="10">
        <v>9</v>
      </c>
      <c r="B390" s="11" t="s">
        <v>388</v>
      </c>
      <c r="C390" s="12">
        <v>0</v>
      </c>
      <c r="D390" s="15">
        <v>105</v>
      </c>
    </row>
    <row r="391" spans="1:4" ht="18" customHeight="1" x14ac:dyDescent="0.2">
      <c r="A391" s="10">
        <v>10</v>
      </c>
      <c r="B391" s="11" t="s">
        <v>389</v>
      </c>
      <c r="C391" s="12">
        <v>0</v>
      </c>
      <c r="D391" s="15">
        <v>31</v>
      </c>
    </row>
    <row r="392" spans="1:4" ht="18" customHeight="1" x14ac:dyDescent="0.2">
      <c r="A392" s="10">
        <v>11</v>
      </c>
      <c r="B392" s="11" t="s">
        <v>390</v>
      </c>
      <c r="C392" s="12">
        <v>0</v>
      </c>
      <c r="D392" s="15">
        <v>177</v>
      </c>
    </row>
    <row r="393" spans="1:4" ht="18" customHeight="1" x14ac:dyDescent="0.2">
      <c r="A393" s="10">
        <v>12</v>
      </c>
      <c r="B393" s="11" t="s">
        <v>391</v>
      </c>
      <c r="C393" s="12">
        <v>0</v>
      </c>
      <c r="D393" s="15">
        <v>12</v>
      </c>
    </row>
    <row r="394" spans="1:4" ht="18" customHeight="1" x14ac:dyDescent="0.2">
      <c r="A394" s="10">
        <v>13</v>
      </c>
      <c r="B394" s="11" t="s">
        <v>392</v>
      </c>
      <c r="C394" s="12">
        <v>0</v>
      </c>
      <c r="D394" s="15">
        <v>78</v>
      </c>
    </row>
    <row r="395" spans="1:4" ht="18" customHeight="1" x14ac:dyDescent="0.2">
      <c r="A395" s="10">
        <v>14</v>
      </c>
      <c r="B395" s="11" t="s">
        <v>393</v>
      </c>
      <c r="C395" s="12">
        <v>0</v>
      </c>
      <c r="D395" s="15">
        <v>10</v>
      </c>
    </row>
    <row r="396" spans="1:4" ht="18" customHeight="1" x14ac:dyDescent="0.2">
      <c r="A396" s="10">
        <v>15</v>
      </c>
      <c r="B396" s="11" t="s">
        <v>394</v>
      </c>
      <c r="C396" s="12">
        <v>0</v>
      </c>
      <c r="D396" s="15">
        <v>78</v>
      </c>
    </row>
    <row r="397" spans="1:4" ht="18" customHeight="1" x14ac:dyDescent="0.2">
      <c r="A397" s="10">
        <v>16</v>
      </c>
      <c r="B397" s="11" t="s">
        <v>395</v>
      </c>
      <c r="C397" s="12">
        <v>0</v>
      </c>
      <c r="D397" s="15">
        <v>38</v>
      </c>
    </row>
    <row r="398" spans="1:4" ht="18" customHeight="1" x14ac:dyDescent="0.2">
      <c r="A398" s="10">
        <v>17</v>
      </c>
      <c r="B398" s="11" t="s">
        <v>396</v>
      </c>
      <c r="C398" s="12">
        <v>0</v>
      </c>
      <c r="D398" s="15">
        <v>18</v>
      </c>
    </row>
    <row r="399" spans="1:4" ht="18" customHeight="1" x14ac:dyDescent="0.2">
      <c r="A399" s="10">
        <v>18</v>
      </c>
      <c r="B399" s="11" t="s">
        <v>397</v>
      </c>
      <c r="C399" s="12">
        <v>0</v>
      </c>
      <c r="D399" s="15">
        <v>69</v>
      </c>
    </row>
    <row r="400" spans="1:4" ht="18" customHeight="1" x14ac:dyDescent="0.2">
      <c r="A400" s="10">
        <v>19</v>
      </c>
      <c r="B400" s="11" t="s">
        <v>398</v>
      </c>
      <c r="C400" s="12">
        <v>0</v>
      </c>
      <c r="D400" s="15">
        <v>22</v>
      </c>
    </row>
    <row r="401" spans="1:4" ht="18" customHeight="1" x14ac:dyDescent="0.2">
      <c r="A401" s="10">
        <v>20</v>
      </c>
      <c r="B401" s="11" t="s">
        <v>399</v>
      </c>
      <c r="C401" s="12">
        <v>0</v>
      </c>
      <c r="D401" s="15">
        <v>32</v>
      </c>
    </row>
    <row r="402" spans="1:4" ht="18" customHeight="1" x14ac:dyDescent="0.2">
      <c r="A402" s="10">
        <v>21</v>
      </c>
      <c r="B402" s="11" t="s">
        <v>400</v>
      </c>
      <c r="C402" s="12">
        <v>0</v>
      </c>
      <c r="D402" s="15">
        <v>59</v>
      </c>
    </row>
    <row r="403" spans="1:4" ht="18" customHeight="1" x14ac:dyDescent="0.2">
      <c r="A403" s="10">
        <v>22</v>
      </c>
      <c r="B403" s="11" t="s">
        <v>401</v>
      </c>
      <c r="C403" s="12">
        <v>0</v>
      </c>
      <c r="D403" s="15">
        <v>18</v>
      </c>
    </row>
    <row r="404" spans="1:4" ht="18" customHeight="1" x14ac:dyDescent="0.2">
      <c r="A404" s="10">
        <v>23</v>
      </c>
      <c r="B404" s="11" t="s">
        <v>293</v>
      </c>
      <c r="C404" s="12">
        <v>0</v>
      </c>
      <c r="D404" s="15">
        <v>55</v>
      </c>
    </row>
    <row r="405" spans="1:4" ht="18" customHeight="1" x14ac:dyDescent="0.2">
      <c r="A405" s="7">
        <v>27</v>
      </c>
      <c r="B405" s="8" t="s">
        <v>402</v>
      </c>
      <c r="C405" s="9">
        <f>SUM(C406:C412)</f>
        <v>0</v>
      </c>
      <c r="D405" s="9">
        <f t="shared" ref="D405" si="25">SUM(D406:D412)</f>
        <v>357</v>
      </c>
    </row>
    <row r="406" spans="1:4" ht="18" customHeight="1" x14ac:dyDescent="0.2">
      <c r="A406" s="10">
        <v>1</v>
      </c>
      <c r="B406" s="11" t="s">
        <v>403</v>
      </c>
      <c r="C406" s="12">
        <v>0</v>
      </c>
      <c r="D406" s="15">
        <v>60</v>
      </c>
    </row>
    <row r="407" spans="1:4" ht="18" customHeight="1" x14ac:dyDescent="0.2">
      <c r="A407" s="10">
        <v>2</v>
      </c>
      <c r="B407" s="11" t="s">
        <v>404</v>
      </c>
      <c r="C407" s="12">
        <v>0</v>
      </c>
      <c r="D407" s="15">
        <v>61</v>
      </c>
    </row>
    <row r="408" spans="1:4" ht="18" customHeight="1" x14ac:dyDescent="0.2">
      <c r="A408" s="10">
        <v>3</v>
      </c>
      <c r="B408" s="11" t="s">
        <v>405</v>
      </c>
      <c r="C408" s="12">
        <v>0</v>
      </c>
      <c r="D408" s="15">
        <v>86</v>
      </c>
    </row>
    <row r="409" spans="1:4" ht="18" customHeight="1" x14ac:dyDescent="0.2">
      <c r="A409" s="10">
        <v>4</v>
      </c>
      <c r="B409" s="11" t="s">
        <v>406</v>
      </c>
      <c r="C409" s="12">
        <v>0</v>
      </c>
      <c r="D409" s="15">
        <v>45</v>
      </c>
    </row>
    <row r="410" spans="1:4" ht="18" customHeight="1" x14ac:dyDescent="0.2">
      <c r="A410" s="10">
        <v>5</v>
      </c>
      <c r="B410" s="11" t="s">
        <v>407</v>
      </c>
      <c r="C410" s="12">
        <v>0</v>
      </c>
      <c r="D410" s="15">
        <v>26</v>
      </c>
    </row>
    <row r="411" spans="1:4" ht="18" customHeight="1" x14ac:dyDescent="0.2">
      <c r="A411" s="10">
        <v>6</v>
      </c>
      <c r="B411" s="11" t="s">
        <v>408</v>
      </c>
      <c r="C411" s="12">
        <v>0</v>
      </c>
      <c r="D411" s="15">
        <v>39</v>
      </c>
    </row>
    <row r="412" spans="1:4" ht="18" customHeight="1" x14ac:dyDescent="0.2">
      <c r="A412" s="10">
        <v>7</v>
      </c>
      <c r="B412" s="11" t="s">
        <v>409</v>
      </c>
      <c r="C412" s="12">
        <v>0</v>
      </c>
      <c r="D412" s="15">
        <v>40</v>
      </c>
    </row>
    <row r="413" spans="1:4" ht="18" customHeight="1" x14ac:dyDescent="0.2">
      <c r="A413" s="7">
        <v>28</v>
      </c>
      <c r="B413" s="8" t="s">
        <v>410</v>
      </c>
      <c r="C413" s="9">
        <f>SUM(C414:C421)</f>
        <v>0</v>
      </c>
      <c r="D413" s="9">
        <f t="shared" ref="D413" si="26">SUM(D414:D421)</f>
        <v>222</v>
      </c>
    </row>
    <row r="414" spans="1:4" ht="18" customHeight="1" x14ac:dyDescent="0.2">
      <c r="A414" s="10">
        <v>1</v>
      </c>
      <c r="B414" s="11" t="s">
        <v>411</v>
      </c>
      <c r="C414" s="12">
        <v>0</v>
      </c>
      <c r="D414" s="15">
        <v>44</v>
      </c>
    </row>
    <row r="415" spans="1:4" ht="18" customHeight="1" x14ac:dyDescent="0.2">
      <c r="A415" s="10">
        <v>2</v>
      </c>
      <c r="B415" s="11" t="s">
        <v>412</v>
      </c>
      <c r="C415" s="12">
        <v>0</v>
      </c>
      <c r="D415" s="15">
        <v>42</v>
      </c>
    </row>
    <row r="416" spans="1:4" ht="18" customHeight="1" x14ac:dyDescent="0.2">
      <c r="A416" s="10">
        <v>3</v>
      </c>
      <c r="B416" s="11" t="s">
        <v>413</v>
      </c>
      <c r="C416" s="12">
        <v>0</v>
      </c>
      <c r="D416" s="15">
        <v>12</v>
      </c>
    </row>
    <row r="417" spans="1:4" ht="18" customHeight="1" x14ac:dyDescent="0.2">
      <c r="A417" s="10">
        <v>4</v>
      </c>
      <c r="B417" s="11" t="s">
        <v>414</v>
      </c>
      <c r="C417" s="12">
        <v>0</v>
      </c>
      <c r="D417" s="15">
        <v>19</v>
      </c>
    </row>
    <row r="418" spans="1:4" ht="18" customHeight="1" x14ac:dyDescent="0.2">
      <c r="A418" s="10">
        <v>5</v>
      </c>
      <c r="B418" s="11" t="s">
        <v>415</v>
      </c>
      <c r="C418" s="12">
        <v>0</v>
      </c>
      <c r="D418" s="15">
        <v>9</v>
      </c>
    </row>
    <row r="419" spans="1:4" ht="18" customHeight="1" x14ac:dyDescent="0.2">
      <c r="A419" s="10">
        <v>6</v>
      </c>
      <c r="B419" s="11" t="s">
        <v>416</v>
      </c>
      <c r="C419" s="12">
        <v>0</v>
      </c>
      <c r="D419" s="15">
        <v>58</v>
      </c>
    </row>
    <row r="420" spans="1:4" ht="18" customHeight="1" x14ac:dyDescent="0.2">
      <c r="A420" s="10">
        <v>7</v>
      </c>
      <c r="B420" s="11" t="s">
        <v>417</v>
      </c>
      <c r="C420" s="12">
        <v>0</v>
      </c>
      <c r="D420" s="15">
        <v>28</v>
      </c>
    </row>
    <row r="421" spans="1:4" ht="18" customHeight="1" x14ac:dyDescent="0.2">
      <c r="A421" s="10">
        <v>8</v>
      </c>
      <c r="B421" s="11" t="s">
        <v>418</v>
      </c>
      <c r="C421" s="12">
        <v>0</v>
      </c>
      <c r="D421" s="15">
        <v>10</v>
      </c>
    </row>
    <row r="422" spans="1:4" ht="18" customHeight="1" x14ac:dyDescent="0.2">
      <c r="A422" s="7">
        <v>29</v>
      </c>
      <c r="B422" s="8" t="s">
        <v>419</v>
      </c>
      <c r="C422" s="9">
        <f>SUM(C423:C429)</f>
        <v>0</v>
      </c>
      <c r="D422" s="9">
        <f t="shared" ref="D422" si="27">SUM(D423:D429)</f>
        <v>160</v>
      </c>
    </row>
    <row r="423" spans="1:4" ht="18" customHeight="1" x14ac:dyDescent="0.2">
      <c r="A423" s="10">
        <v>1</v>
      </c>
      <c r="B423" s="11" t="s">
        <v>420</v>
      </c>
      <c r="C423" s="12">
        <v>0</v>
      </c>
      <c r="D423" s="15">
        <v>12</v>
      </c>
    </row>
    <row r="424" spans="1:4" ht="18" customHeight="1" x14ac:dyDescent="0.2">
      <c r="A424" s="10">
        <v>2</v>
      </c>
      <c r="B424" s="11" t="s">
        <v>421</v>
      </c>
      <c r="C424" s="12">
        <v>0</v>
      </c>
      <c r="D424" s="15">
        <v>45</v>
      </c>
    </row>
    <row r="425" spans="1:4" ht="18" customHeight="1" x14ac:dyDescent="0.2">
      <c r="A425" s="10">
        <v>3</v>
      </c>
      <c r="B425" s="11" t="s">
        <v>422</v>
      </c>
      <c r="C425" s="12">
        <v>0</v>
      </c>
      <c r="D425" s="15">
        <v>32</v>
      </c>
    </row>
    <row r="426" spans="1:4" ht="18" customHeight="1" x14ac:dyDescent="0.2">
      <c r="A426" s="10">
        <v>4</v>
      </c>
      <c r="B426" s="11" t="s">
        <v>423</v>
      </c>
      <c r="C426" s="12">
        <v>0</v>
      </c>
      <c r="D426" s="15">
        <v>35</v>
      </c>
    </row>
    <row r="427" spans="1:4" ht="18" customHeight="1" x14ac:dyDescent="0.2">
      <c r="A427" s="10">
        <v>5</v>
      </c>
      <c r="B427" s="11" t="s">
        <v>424</v>
      </c>
      <c r="C427" s="12">
        <v>0</v>
      </c>
      <c r="D427" s="15">
        <v>13</v>
      </c>
    </row>
    <row r="428" spans="1:4" ht="18" customHeight="1" x14ac:dyDescent="0.2">
      <c r="A428" s="10">
        <v>6</v>
      </c>
      <c r="B428" s="11" t="s">
        <v>425</v>
      </c>
      <c r="C428" s="12">
        <v>0</v>
      </c>
      <c r="D428" s="15">
        <v>11</v>
      </c>
    </row>
    <row r="429" spans="1:4" ht="18" customHeight="1" x14ac:dyDescent="0.2">
      <c r="A429" s="10">
        <v>7</v>
      </c>
      <c r="B429" s="11" t="s">
        <v>426</v>
      </c>
      <c r="C429" s="12">
        <v>0</v>
      </c>
      <c r="D429" s="15">
        <v>12</v>
      </c>
    </row>
    <row r="430" spans="1:4" ht="18" customHeight="1" x14ac:dyDescent="0.2">
      <c r="A430" s="7">
        <v>30</v>
      </c>
      <c r="B430" s="8" t="s">
        <v>427</v>
      </c>
      <c r="C430" s="9">
        <f>SUM(C431:C442)</f>
        <v>0</v>
      </c>
      <c r="D430" s="9">
        <f t="shared" ref="D430" si="28">SUM(D431:D442)</f>
        <v>428</v>
      </c>
    </row>
    <row r="431" spans="1:4" ht="18" customHeight="1" x14ac:dyDescent="0.2">
      <c r="A431" s="10">
        <v>1</v>
      </c>
      <c r="B431" s="11" t="s">
        <v>428</v>
      </c>
      <c r="C431" s="12">
        <v>0</v>
      </c>
      <c r="D431" s="15">
        <v>67</v>
      </c>
    </row>
    <row r="432" spans="1:4" ht="18" customHeight="1" x14ac:dyDescent="0.2">
      <c r="A432" s="10">
        <v>2</v>
      </c>
      <c r="B432" s="11" t="s">
        <v>429</v>
      </c>
      <c r="C432" s="12">
        <v>0</v>
      </c>
      <c r="D432" s="15">
        <v>44</v>
      </c>
    </row>
    <row r="433" spans="1:4" ht="18" customHeight="1" x14ac:dyDescent="0.2">
      <c r="A433" s="10">
        <v>3</v>
      </c>
      <c r="B433" s="11" t="s">
        <v>430</v>
      </c>
      <c r="C433" s="12">
        <v>0</v>
      </c>
      <c r="D433" s="15">
        <v>27</v>
      </c>
    </row>
    <row r="434" spans="1:4" ht="18" customHeight="1" x14ac:dyDescent="0.2">
      <c r="A434" s="10">
        <v>4</v>
      </c>
      <c r="B434" s="11" t="s">
        <v>431</v>
      </c>
      <c r="C434" s="12">
        <v>0</v>
      </c>
      <c r="D434" s="15">
        <v>51</v>
      </c>
    </row>
    <row r="435" spans="1:4" ht="18" customHeight="1" x14ac:dyDescent="0.2">
      <c r="A435" s="10">
        <v>5</v>
      </c>
      <c r="B435" s="11" t="s">
        <v>432</v>
      </c>
      <c r="C435" s="12">
        <v>0</v>
      </c>
      <c r="D435" s="15">
        <v>35</v>
      </c>
    </row>
    <row r="436" spans="1:4" ht="18" customHeight="1" x14ac:dyDescent="0.2">
      <c r="A436" s="10">
        <v>6</v>
      </c>
      <c r="B436" s="11" t="s">
        <v>433</v>
      </c>
      <c r="C436" s="12">
        <v>0</v>
      </c>
      <c r="D436" s="15">
        <v>19</v>
      </c>
    </row>
    <row r="437" spans="1:4" ht="18" customHeight="1" x14ac:dyDescent="0.2">
      <c r="A437" s="10">
        <v>7</v>
      </c>
      <c r="B437" s="11" t="s">
        <v>434</v>
      </c>
      <c r="C437" s="12">
        <v>0</v>
      </c>
      <c r="D437" s="15">
        <v>60</v>
      </c>
    </row>
    <row r="438" spans="1:4" ht="18" customHeight="1" x14ac:dyDescent="0.2">
      <c r="A438" s="10">
        <v>8</v>
      </c>
      <c r="B438" s="11" t="s">
        <v>435</v>
      </c>
      <c r="C438" s="12">
        <v>0</v>
      </c>
      <c r="D438" s="15">
        <v>19</v>
      </c>
    </row>
    <row r="439" spans="1:4" ht="18" customHeight="1" x14ac:dyDescent="0.2">
      <c r="A439" s="10">
        <v>9</v>
      </c>
      <c r="B439" s="11" t="s">
        <v>436</v>
      </c>
      <c r="C439" s="12">
        <v>0</v>
      </c>
      <c r="D439" s="15">
        <v>11</v>
      </c>
    </row>
    <row r="440" spans="1:4" ht="18" customHeight="1" x14ac:dyDescent="0.2">
      <c r="A440" s="10">
        <v>10</v>
      </c>
      <c r="B440" s="11" t="s">
        <v>437</v>
      </c>
      <c r="C440" s="12">
        <v>0</v>
      </c>
      <c r="D440" s="15">
        <v>54</v>
      </c>
    </row>
    <row r="441" spans="1:4" ht="18" customHeight="1" x14ac:dyDescent="0.2">
      <c r="A441" s="10">
        <v>11</v>
      </c>
      <c r="B441" s="11" t="s">
        <v>438</v>
      </c>
      <c r="C441" s="12">
        <v>0</v>
      </c>
      <c r="D441" s="15">
        <v>25</v>
      </c>
    </row>
    <row r="442" spans="1:4" ht="18" customHeight="1" x14ac:dyDescent="0.2">
      <c r="A442" s="10">
        <v>12</v>
      </c>
      <c r="B442" s="11" t="s">
        <v>439</v>
      </c>
      <c r="C442" s="12">
        <v>0</v>
      </c>
      <c r="D442" s="15">
        <v>16</v>
      </c>
    </row>
    <row r="443" spans="1:4" ht="18" customHeight="1" x14ac:dyDescent="0.2">
      <c r="A443" s="7">
        <v>31</v>
      </c>
      <c r="B443" s="8" t="s">
        <v>440</v>
      </c>
      <c r="C443" s="9">
        <f>SUM(C444:C459)</f>
        <v>0</v>
      </c>
      <c r="D443" s="9">
        <f>SUM(D444:D459)</f>
        <v>77</v>
      </c>
    </row>
    <row r="444" spans="1:4" ht="18" customHeight="1" x14ac:dyDescent="0.2">
      <c r="A444" s="10">
        <v>1</v>
      </c>
      <c r="B444" s="11" t="s">
        <v>440</v>
      </c>
      <c r="C444" s="12">
        <v>0</v>
      </c>
      <c r="D444" s="15">
        <v>2</v>
      </c>
    </row>
    <row r="445" spans="1:4" ht="18" customHeight="1" x14ac:dyDescent="0.2">
      <c r="A445" s="10">
        <v>2</v>
      </c>
      <c r="B445" s="11" t="s">
        <v>441</v>
      </c>
      <c r="C445" s="12">
        <v>0</v>
      </c>
      <c r="D445" s="15">
        <v>2</v>
      </c>
    </row>
    <row r="446" spans="1:4" ht="18" customHeight="1" x14ac:dyDescent="0.2">
      <c r="A446" s="10">
        <v>3</v>
      </c>
      <c r="B446" s="11" t="s">
        <v>442</v>
      </c>
      <c r="C446" s="12">
        <v>0</v>
      </c>
      <c r="D446" s="15">
        <v>3</v>
      </c>
    </row>
    <row r="447" spans="1:4" ht="18" customHeight="1" x14ac:dyDescent="0.2">
      <c r="A447" s="10">
        <v>4</v>
      </c>
      <c r="B447" s="11" t="s">
        <v>443</v>
      </c>
      <c r="C447" s="12">
        <v>0</v>
      </c>
      <c r="D447" s="15">
        <v>2</v>
      </c>
    </row>
    <row r="448" spans="1:4" ht="18" customHeight="1" x14ac:dyDescent="0.2">
      <c r="A448" s="10">
        <v>5</v>
      </c>
      <c r="B448" s="11" t="s">
        <v>444</v>
      </c>
      <c r="C448" s="12">
        <v>0</v>
      </c>
      <c r="D448" s="15">
        <v>5</v>
      </c>
    </row>
    <row r="449" spans="1:4" ht="18" customHeight="1" x14ac:dyDescent="0.2">
      <c r="A449" s="10">
        <v>6</v>
      </c>
      <c r="B449" s="11" t="s">
        <v>445</v>
      </c>
      <c r="C449" s="12">
        <v>0</v>
      </c>
      <c r="D449" s="15">
        <v>2</v>
      </c>
    </row>
    <row r="450" spans="1:4" ht="18" customHeight="1" x14ac:dyDescent="0.2">
      <c r="A450" s="10">
        <v>7</v>
      </c>
      <c r="B450" s="11" t="s">
        <v>446</v>
      </c>
      <c r="C450" s="12">
        <v>0</v>
      </c>
      <c r="D450" s="15">
        <v>6</v>
      </c>
    </row>
    <row r="451" spans="1:4" ht="18" customHeight="1" x14ac:dyDescent="0.2">
      <c r="A451" s="10">
        <v>8</v>
      </c>
      <c r="B451" s="11" t="s">
        <v>447</v>
      </c>
      <c r="C451" s="12">
        <v>0</v>
      </c>
      <c r="D451" s="15">
        <v>0</v>
      </c>
    </row>
    <row r="452" spans="1:4" ht="18" customHeight="1" x14ac:dyDescent="0.2">
      <c r="A452" s="10">
        <v>9</v>
      </c>
      <c r="B452" s="11" t="s">
        <v>448</v>
      </c>
      <c r="C452" s="12">
        <v>0</v>
      </c>
      <c r="D452" s="15">
        <v>1</v>
      </c>
    </row>
    <row r="453" spans="1:4" ht="18" customHeight="1" x14ac:dyDescent="0.2">
      <c r="A453" s="10">
        <v>10</v>
      </c>
      <c r="B453" s="11" t="s">
        <v>449</v>
      </c>
      <c r="C453" s="12">
        <v>0</v>
      </c>
      <c r="D453" s="15">
        <v>1</v>
      </c>
    </row>
    <row r="454" spans="1:4" ht="18" customHeight="1" x14ac:dyDescent="0.2">
      <c r="A454" s="10">
        <v>11</v>
      </c>
      <c r="B454" s="11" t="s">
        <v>450</v>
      </c>
      <c r="C454" s="12">
        <v>0</v>
      </c>
      <c r="D454" s="15">
        <v>0</v>
      </c>
    </row>
    <row r="455" spans="1:4" ht="18" customHeight="1" x14ac:dyDescent="0.2">
      <c r="A455" s="10">
        <v>12</v>
      </c>
      <c r="B455" s="11" t="s">
        <v>451</v>
      </c>
      <c r="C455" s="12">
        <v>0</v>
      </c>
      <c r="D455" s="15">
        <v>40</v>
      </c>
    </row>
    <row r="456" spans="1:4" ht="18" customHeight="1" x14ac:dyDescent="0.2">
      <c r="A456" s="10">
        <v>13</v>
      </c>
      <c r="B456" s="11" t="s">
        <v>452</v>
      </c>
      <c r="C456" s="12">
        <v>0</v>
      </c>
      <c r="D456" s="15">
        <v>2</v>
      </c>
    </row>
    <row r="457" spans="1:4" ht="18" customHeight="1" x14ac:dyDescent="0.2">
      <c r="A457" s="10">
        <v>14</v>
      </c>
      <c r="B457" s="11" t="s">
        <v>453</v>
      </c>
      <c r="C457" s="12">
        <v>0</v>
      </c>
      <c r="D457" s="15">
        <v>3</v>
      </c>
    </row>
    <row r="458" spans="1:4" ht="18" customHeight="1" x14ac:dyDescent="0.2">
      <c r="A458" s="10">
        <v>15</v>
      </c>
      <c r="B458" s="11" t="s">
        <v>454</v>
      </c>
      <c r="C458" s="12">
        <v>0</v>
      </c>
      <c r="D458" s="15">
        <v>3</v>
      </c>
    </row>
    <row r="459" spans="1:4" ht="18" customHeight="1" x14ac:dyDescent="0.2">
      <c r="A459" s="10">
        <v>16</v>
      </c>
      <c r="B459" s="11" t="s">
        <v>455</v>
      </c>
      <c r="C459" s="12">
        <v>0</v>
      </c>
      <c r="D459" s="15">
        <v>5</v>
      </c>
    </row>
    <row r="460" spans="1:4" ht="18" customHeight="1" x14ac:dyDescent="0.2">
      <c r="A460" s="7">
        <v>32</v>
      </c>
      <c r="B460" s="8" t="s">
        <v>456</v>
      </c>
      <c r="C460" s="9">
        <f>SUM(C461:C469)</f>
        <v>0</v>
      </c>
      <c r="D460" s="9">
        <f>SUM(D461:D469)</f>
        <v>458</v>
      </c>
    </row>
    <row r="461" spans="1:4" ht="18" customHeight="1" x14ac:dyDescent="0.2">
      <c r="A461" s="10">
        <v>1</v>
      </c>
      <c r="B461" s="11" t="s">
        <v>457</v>
      </c>
      <c r="C461" s="12">
        <v>0</v>
      </c>
      <c r="D461" s="15">
        <v>18</v>
      </c>
    </row>
    <row r="462" spans="1:4" ht="18" customHeight="1" x14ac:dyDescent="0.2">
      <c r="A462" s="10">
        <v>2</v>
      </c>
      <c r="B462" s="11" t="s">
        <v>458</v>
      </c>
      <c r="C462" s="12">
        <v>0</v>
      </c>
      <c r="D462" s="15">
        <v>70</v>
      </c>
    </row>
    <row r="463" spans="1:4" ht="18" customHeight="1" x14ac:dyDescent="0.2">
      <c r="A463" s="10">
        <v>3</v>
      </c>
      <c r="B463" s="11" t="s">
        <v>459</v>
      </c>
      <c r="C463" s="12">
        <v>0</v>
      </c>
      <c r="D463" s="15">
        <v>85</v>
      </c>
    </row>
    <row r="464" spans="1:4" ht="18" customHeight="1" x14ac:dyDescent="0.2">
      <c r="A464" s="10">
        <v>4</v>
      </c>
      <c r="B464" s="11" t="s">
        <v>460</v>
      </c>
      <c r="C464" s="12">
        <v>0</v>
      </c>
      <c r="D464" s="15">
        <v>35</v>
      </c>
    </row>
    <row r="465" spans="1:4" ht="18" customHeight="1" x14ac:dyDescent="0.2">
      <c r="A465" s="10">
        <v>5</v>
      </c>
      <c r="B465" s="11" t="s">
        <v>461</v>
      </c>
      <c r="C465" s="12">
        <v>0</v>
      </c>
      <c r="D465" s="15">
        <v>98</v>
      </c>
    </row>
    <row r="466" spans="1:4" ht="18" customHeight="1" x14ac:dyDescent="0.2">
      <c r="A466" s="10">
        <v>6</v>
      </c>
      <c r="B466" s="11" t="s">
        <v>462</v>
      </c>
      <c r="C466" s="12">
        <v>0</v>
      </c>
      <c r="D466" s="15">
        <v>52</v>
      </c>
    </row>
    <row r="467" spans="1:4" ht="18" customHeight="1" x14ac:dyDescent="0.2">
      <c r="A467" s="10">
        <v>7</v>
      </c>
      <c r="B467" s="11" t="s">
        <v>463</v>
      </c>
      <c r="C467" s="12">
        <v>0</v>
      </c>
      <c r="D467" s="15">
        <v>29</v>
      </c>
    </row>
    <row r="468" spans="1:4" ht="18" customHeight="1" x14ac:dyDescent="0.2">
      <c r="A468" s="10">
        <v>8</v>
      </c>
      <c r="B468" s="11" t="s">
        <v>464</v>
      </c>
      <c r="C468" s="12">
        <v>0</v>
      </c>
      <c r="D468" s="15">
        <v>59</v>
      </c>
    </row>
    <row r="469" spans="1:4" ht="18" customHeight="1" x14ac:dyDescent="0.2">
      <c r="A469" s="10">
        <v>9</v>
      </c>
      <c r="B469" s="11" t="s">
        <v>465</v>
      </c>
      <c r="C469" s="12">
        <v>0</v>
      </c>
      <c r="D469" s="15">
        <v>12</v>
      </c>
    </row>
    <row r="470" spans="1:4" ht="18" customHeight="1" x14ac:dyDescent="0.2">
      <c r="A470" s="7">
        <v>33</v>
      </c>
      <c r="B470" s="8" t="s">
        <v>466</v>
      </c>
      <c r="C470" s="9">
        <f>SUM(C471:C478)</f>
        <v>0</v>
      </c>
      <c r="D470" s="9">
        <f>SUM(D471:D478)</f>
        <v>127</v>
      </c>
    </row>
    <row r="471" spans="1:4" ht="18" customHeight="1" x14ac:dyDescent="0.2">
      <c r="A471" s="10">
        <v>1</v>
      </c>
      <c r="B471" s="11" t="s">
        <v>467</v>
      </c>
      <c r="C471" s="12">
        <v>0</v>
      </c>
      <c r="D471" s="15">
        <v>29</v>
      </c>
    </row>
    <row r="472" spans="1:4" ht="18" customHeight="1" x14ac:dyDescent="0.2">
      <c r="A472" s="10">
        <v>2</v>
      </c>
      <c r="B472" s="11" t="s">
        <v>468</v>
      </c>
      <c r="C472" s="12">
        <v>0</v>
      </c>
      <c r="D472" s="15">
        <v>13</v>
      </c>
    </row>
    <row r="473" spans="1:4" ht="18" customHeight="1" x14ac:dyDescent="0.2">
      <c r="A473" s="10">
        <v>3</v>
      </c>
      <c r="B473" s="11" t="s">
        <v>469</v>
      </c>
      <c r="C473" s="12">
        <v>0</v>
      </c>
      <c r="D473" s="15">
        <v>18</v>
      </c>
    </row>
    <row r="474" spans="1:4" ht="18" customHeight="1" x14ac:dyDescent="0.2">
      <c r="A474" s="10">
        <v>4</v>
      </c>
      <c r="B474" s="11" t="s">
        <v>470</v>
      </c>
      <c r="C474" s="12">
        <v>0</v>
      </c>
      <c r="D474" s="15">
        <v>17</v>
      </c>
    </row>
    <row r="475" spans="1:4" ht="18" customHeight="1" x14ac:dyDescent="0.2">
      <c r="A475" s="10">
        <v>5</v>
      </c>
      <c r="B475" s="11" t="s">
        <v>471</v>
      </c>
      <c r="C475" s="12">
        <v>0</v>
      </c>
      <c r="D475" s="15">
        <v>8</v>
      </c>
    </row>
    <row r="476" spans="1:4" ht="18" customHeight="1" x14ac:dyDescent="0.2">
      <c r="A476" s="10">
        <v>6</v>
      </c>
      <c r="B476" s="11" t="s">
        <v>472</v>
      </c>
      <c r="C476" s="12">
        <v>0</v>
      </c>
      <c r="D476" s="15">
        <v>12</v>
      </c>
    </row>
    <row r="477" spans="1:4" ht="18" customHeight="1" x14ac:dyDescent="0.2">
      <c r="A477" s="10">
        <v>7</v>
      </c>
      <c r="B477" s="11" t="s">
        <v>473</v>
      </c>
      <c r="C477" s="12">
        <v>0</v>
      </c>
      <c r="D477" s="15">
        <v>10</v>
      </c>
    </row>
    <row r="478" spans="1:4" ht="18" customHeight="1" x14ac:dyDescent="0.2">
      <c r="A478" s="10">
        <v>8</v>
      </c>
      <c r="B478" s="11" t="s">
        <v>474</v>
      </c>
      <c r="C478" s="12">
        <v>0</v>
      </c>
      <c r="D478" s="15">
        <v>20</v>
      </c>
    </row>
    <row r="479" spans="1:4" ht="18" customHeight="1" x14ac:dyDescent="0.2">
      <c r="A479" s="7">
        <v>34</v>
      </c>
      <c r="B479" s="8" t="s">
        <v>475</v>
      </c>
      <c r="C479" s="9">
        <f>SUM(C480:C490)</f>
        <v>0</v>
      </c>
      <c r="D479" s="9">
        <f>SUM(D480:D490)</f>
        <v>545</v>
      </c>
    </row>
    <row r="480" spans="1:4" ht="18" customHeight="1" x14ac:dyDescent="0.2">
      <c r="A480" s="10">
        <v>1</v>
      </c>
      <c r="B480" s="11" t="s">
        <v>476</v>
      </c>
      <c r="C480" s="12">
        <v>0</v>
      </c>
      <c r="D480" s="15">
        <v>62</v>
      </c>
    </row>
    <row r="481" spans="1:4" ht="18" customHeight="1" x14ac:dyDescent="0.2">
      <c r="A481" s="10">
        <v>2</v>
      </c>
      <c r="B481" s="11" t="s">
        <v>477</v>
      </c>
      <c r="C481" s="12">
        <v>0</v>
      </c>
      <c r="D481" s="15">
        <v>29</v>
      </c>
    </row>
    <row r="482" spans="1:4" ht="18" customHeight="1" x14ac:dyDescent="0.2">
      <c r="A482" s="10">
        <v>3</v>
      </c>
      <c r="B482" s="11" t="s">
        <v>478</v>
      </c>
      <c r="C482" s="12">
        <v>0</v>
      </c>
      <c r="D482" s="15">
        <v>39</v>
      </c>
    </row>
    <row r="483" spans="1:4" ht="18" customHeight="1" x14ac:dyDescent="0.2">
      <c r="A483" s="10">
        <v>4</v>
      </c>
      <c r="B483" s="11" t="s">
        <v>479</v>
      </c>
      <c r="C483" s="12">
        <v>0</v>
      </c>
      <c r="D483" s="15">
        <v>35</v>
      </c>
    </row>
    <row r="484" spans="1:4" ht="18" customHeight="1" x14ac:dyDescent="0.2">
      <c r="A484" s="10">
        <v>5</v>
      </c>
      <c r="B484" s="11" t="s">
        <v>480</v>
      </c>
      <c r="C484" s="12">
        <v>0</v>
      </c>
      <c r="D484" s="15">
        <v>143</v>
      </c>
    </row>
    <row r="485" spans="1:4" ht="18" customHeight="1" x14ac:dyDescent="0.2">
      <c r="A485" s="10">
        <v>6</v>
      </c>
      <c r="B485" s="11" t="s">
        <v>481</v>
      </c>
      <c r="C485" s="12">
        <v>0</v>
      </c>
      <c r="D485" s="15">
        <v>40</v>
      </c>
    </row>
    <row r="486" spans="1:4" ht="18" customHeight="1" x14ac:dyDescent="0.2">
      <c r="A486" s="10">
        <v>7</v>
      </c>
      <c r="B486" s="11" t="s">
        <v>482</v>
      </c>
      <c r="C486" s="12">
        <v>0</v>
      </c>
      <c r="D486" s="15">
        <v>55</v>
      </c>
    </row>
    <row r="487" spans="1:4" ht="18" customHeight="1" x14ac:dyDescent="0.2">
      <c r="A487" s="10">
        <v>8</v>
      </c>
      <c r="B487" s="11" t="s">
        <v>483</v>
      </c>
      <c r="C487" s="12">
        <v>0</v>
      </c>
      <c r="D487" s="15">
        <v>57</v>
      </c>
    </row>
    <row r="488" spans="1:4" ht="18" customHeight="1" x14ac:dyDescent="0.2">
      <c r="A488" s="10">
        <v>9</v>
      </c>
      <c r="B488" s="11" t="s">
        <v>484</v>
      </c>
      <c r="C488" s="12">
        <v>0</v>
      </c>
      <c r="D488" s="15">
        <v>30</v>
      </c>
    </row>
    <row r="489" spans="1:4" ht="18" customHeight="1" x14ac:dyDescent="0.2">
      <c r="A489" s="10">
        <v>10</v>
      </c>
      <c r="B489" s="11" t="s">
        <v>485</v>
      </c>
      <c r="C489" s="12">
        <v>0</v>
      </c>
      <c r="D489" s="15">
        <v>27</v>
      </c>
    </row>
    <row r="490" spans="1:4" ht="18" customHeight="1" x14ac:dyDescent="0.2">
      <c r="A490" s="10">
        <v>11</v>
      </c>
      <c r="B490" s="11" t="s">
        <v>486</v>
      </c>
      <c r="C490" s="12">
        <v>0</v>
      </c>
      <c r="D490" s="15">
        <v>28</v>
      </c>
    </row>
    <row r="491" spans="1:4" ht="18" customHeight="1" x14ac:dyDescent="0.2">
      <c r="A491" s="7">
        <v>35</v>
      </c>
      <c r="B491" s="8" t="s">
        <v>487</v>
      </c>
      <c r="C491" s="9">
        <f>SUM(C492:C503)</f>
        <v>0</v>
      </c>
      <c r="D491" s="9">
        <f>SUM(D492:D503)</f>
        <v>452</v>
      </c>
    </row>
    <row r="492" spans="1:4" ht="18" customHeight="1" x14ac:dyDescent="0.2">
      <c r="A492" s="10">
        <v>1</v>
      </c>
      <c r="B492" s="11" t="s">
        <v>488</v>
      </c>
      <c r="C492" s="12">
        <v>0</v>
      </c>
      <c r="D492" s="15">
        <v>6</v>
      </c>
    </row>
    <row r="493" spans="1:4" ht="18" customHeight="1" x14ac:dyDescent="0.2">
      <c r="A493" s="10">
        <v>2</v>
      </c>
      <c r="B493" s="11" t="s">
        <v>489</v>
      </c>
      <c r="C493" s="12">
        <v>0</v>
      </c>
      <c r="D493" s="15">
        <v>27</v>
      </c>
    </row>
    <row r="494" spans="1:4" ht="18" customHeight="1" x14ac:dyDescent="0.2">
      <c r="A494" s="10">
        <v>3</v>
      </c>
      <c r="B494" s="11" t="s">
        <v>490</v>
      </c>
      <c r="C494" s="12">
        <v>0</v>
      </c>
      <c r="D494" s="15">
        <v>8</v>
      </c>
    </row>
    <row r="495" spans="1:4" ht="18" customHeight="1" x14ac:dyDescent="0.2">
      <c r="A495" s="10">
        <v>4</v>
      </c>
      <c r="B495" s="11" t="s">
        <v>491</v>
      </c>
      <c r="C495" s="12">
        <v>0</v>
      </c>
      <c r="D495" s="15">
        <v>71</v>
      </c>
    </row>
    <row r="496" spans="1:4" ht="18" customHeight="1" x14ac:dyDescent="0.2">
      <c r="A496" s="10">
        <v>5</v>
      </c>
      <c r="B496" s="11" t="s">
        <v>492</v>
      </c>
      <c r="C496" s="12">
        <v>0</v>
      </c>
      <c r="D496" s="15">
        <v>3</v>
      </c>
    </row>
    <row r="497" spans="1:4" ht="18" customHeight="1" x14ac:dyDescent="0.2">
      <c r="A497" s="10">
        <v>6</v>
      </c>
      <c r="B497" s="11" t="s">
        <v>493</v>
      </c>
      <c r="C497" s="12">
        <v>0</v>
      </c>
      <c r="D497" s="15">
        <v>51</v>
      </c>
    </row>
    <row r="498" spans="1:4" ht="18" customHeight="1" x14ac:dyDescent="0.2">
      <c r="A498" s="10">
        <v>7</v>
      </c>
      <c r="B498" s="11" t="s">
        <v>494</v>
      </c>
      <c r="C498" s="12">
        <v>0</v>
      </c>
      <c r="D498" s="15">
        <v>45</v>
      </c>
    </row>
    <row r="499" spans="1:4" ht="18" customHeight="1" x14ac:dyDescent="0.2">
      <c r="A499" s="10">
        <v>8</v>
      </c>
      <c r="B499" s="11" t="s">
        <v>495</v>
      </c>
      <c r="C499" s="12">
        <v>0</v>
      </c>
      <c r="D499" s="15">
        <v>66</v>
      </c>
    </row>
    <row r="500" spans="1:4" ht="18" customHeight="1" x14ac:dyDescent="0.2">
      <c r="A500" s="10">
        <v>9</v>
      </c>
      <c r="B500" s="11" t="s">
        <v>496</v>
      </c>
      <c r="C500" s="12">
        <v>0</v>
      </c>
      <c r="D500" s="15">
        <v>46</v>
      </c>
    </row>
    <row r="501" spans="1:4" ht="18" customHeight="1" x14ac:dyDescent="0.2">
      <c r="A501" s="10">
        <v>10</v>
      </c>
      <c r="B501" s="11" t="s">
        <v>497</v>
      </c>
      <c r="C501" s="12">
        <v>0</v>
      </c>
      <c r="D501" s="15">
        <v>29</v>
      </c>
    </row>
    <row r="502" spans="1:4" ht="18" customHeight="1" x14ac:dyDescent="0.2">
      <c r="A502" s="10">
        <v>11</v>
      </c>
      <c r="B502" s="11" t="s">
        <v>498</v>
      </c>
      <c r="C502" s="12">
        <v>0</v>
      </c>
      <c r="D502" s="15">
        <v>65</v>
      </c>
    </row>
    <row r="503" spans="1:4" ht="18" customHeight="1" x14ac:dyDescent="0.2">
      <c r="A503" s="10">
        <v>12</v>
      </c>
      <c r="B503" s="11" t="s">
        <v>499</v>
      </c>
      <c r="C503" s="12">
        <v>0</v>
      </c>
      <c r="D503" s="15">
        <v>35</v>
      </c>
    </row>
    <row r="504" spans="1:4" ht="18" customHeight="1" x14ac:dyDescent="0.2">
      <c r="A504" s="7">
        <v>36</v>
      </c>
      <c r="B504" s="8" t="s">
        <v>500</v>
      </c>
      <c r="C504" s="9">
        <f>SUM(C505:C513)</f>
        <v>0</v>
      </c>
      <c r="D504" s="9">
        <f>SUM(D505:D513)</f>
        <v>286</v>
      </c>
    </row>
    <row r="505" spans="1:4" ht="18" customHeight="1" x14ac:dyDescent="0.2">
      <c r="A505" s="10">
        <v>1</v>
      </c>
      <c r="B505" s="11" t="s">
        <v>501</v>
      </c>
      <c r="C505" s="12">
        <v>0</v>
      </c>
      <c r="D505" s="15">
        <v>23</v>
      </c>
    </row>
    <row r="506" spans="1:4" ht="18" customHeight="1" x14ac:dyDescent="0.2">
      <c r="A506" s="10">
        <v>2</v>
      </c>
      <c r="B506" s="11" t="s">
        <v>502</v>
      </c>
      <c r="C506" s="12">
        <v>0</v>
      </c>
      <c r="D506" s="15">
        <v>41</v>
      </c>
    </row>
    <row r="507" spans="1:4" ht="18" customHeight="1" x14ac:dyDescent="0.2">
      <c r="A507" s="10">
        <v>3</v>
      </c>
      <c r="B507" s="11" t="s">
        <v>503</v>
      </c>
      <c r="C507" s="12">
        <v>0</v>
      </c>
      <c r="D507" s="15">
        <v>29</v>
      </c>
    </row>
    <row r="508" spans="1:4" ht="18" customHeight="1" x14ac:dyDescent="0.2">
      <c r="A508" s="10">
        <v>4</v>
      </c>
      <c r="B508" s="11" t="s">
        <v>504</v>
      </c>
      <c r="C508" s="12">
        <v>0</v>
      </c>
      <c r="D508" s="15">
        <v>35</v>
      </c>
    </row>
    <row r="509" spans="1:4" ht="18" customHeight="1" x14ac:dyDescent="0.2">
      <c r="A509" s="10">
        <v>5</v>
      </c>
      <c r="B509" s="11" t="s">
        <v>505</v>
      </c>
      <c r="C509" s="12">
        <v>0</v>
      </c>
      <c r="D509" s="15">
        <v>25</v>
      </c>
    </row>
    <row r="510" spans="1:4" ht="18" customHeight="1" x14ac:dyDescent="0.2">
      <c r="A510" s="10">
        <v>6</v>
      </c>
      <c r="B510" s="11" t="s">
        <v>506</v>
      </c>
      <c r="C510" s="12">
        <v>0</v>
      </c>
      <c r="D510" s="15">
        <v>30</v>
      </c>
    </row>
    <row r="511" spans="1:4" ht="18" customHeight="1" x14ac:dyDescent="0.2">
      <c r="A511" s="10">
        <v>7</v>
      </c>
      <c r="B511" s="11" t="s">
        <v>507</v>
      </c>
      <c r="C511" s="12">
        <v>0</v>
      </c>
      <c r="D511" s="15">
        <v>49</v>
      </c>
    </row>
    <row r="512" spans="1:4" ht="18" customHeight="1" x14ac:dyDescent="0.2">
      <c r="A512" s="10">
        <v>8</v>
      </c>
      <c r="B512" s="11" t="s">
        <v>508</v>
      </c>
      <c r="C512" s="12">
        <v>0</v>
      </c>
      <c r="D512" s="15">
        <v>28</v>
      </c>
    </row>
    <row r="513" spans="1:4" ht="18" customHeight="1" x14ac:dyDescent="0.2">
      <c r="A513" s="10">
        <v>9</v>
      </c>
      <c r="B513" s="11" t="s">
        <v>509</v>
      </c>
      <c r="C513" s="12">
        <v>0</v>
      </c>
      <c r="D513" s="15">
        <v>26</v>
      </c>
    </row>
    <row r="514" spans="1:4" ht="18" customHeight="1" x14ac:dyDescent="0.2">
      <c r="A514" s="7">
        <v>37</v>
      </c>
      <c r="B514" s="8" t="s">
        <v>510</v>
      </c>
      <c r="C514" s="9">
        <f>SUM(C515:C517)</f>
        <v>0</v>
      </c>
      <c r="D514" s="9">
        <f>SUM(D515:D517)</f>
        <v>26</v>
      </c>
    </row>
    <row r="515" spans="1:4" ht="18" customHeight="1" x14ac:dyDescent="0.2">
      <c r="A515" s="10">
        <v>1</v>
      </c>
      <c r="B515" s="11" t="s">
        <v>511</v>
      </c>
      <c r="C515" s="12">
        <v>0</v>
      </c>
      <c r="D515" s="15">
        <v>5</v>
      </c>
    </row>
    <row r="516" spans="1:4" ht="18" customHeight="1" x14ac:dyDescent="0.2">
      <c r="A516" s="10">
        <v>2</v>
      </c>
      <c r="B516" s="11" t="s">
        <v>512</v>
      </c>
      <c r="C516" s="12">
        <v>0</v>
      </c>
      <c r="D516" s="15">
        <v>13</v>
      </c>
    </row>
    <row r="517" spans="1:4" ht="18" customHeight="1" x14ac:dyDescent="0.2">
      <c r="A517" s="10">
        <v>3</v>
      </c>
      <c r="B517" s="11" t="s">
        <v>513</v>
      </c>
      <c r="C517" s="12">
        <v>0</v>
      </c>
      <c r="D517" s="15">
        <v>8</v>
      </c>
    </row>
    <row r="518" spans="1:4" ht="18" customHeight="1" x14ac:dyDescent="0.2">
      <c r="A518" s="7">
        <v>38</v>
      </c>
      <c r="B518" s="8" t="s">
        <v>514</v>
      </c>
      <c r="C518" s="9">
        <f>SUM(C519:C531)</f>
        <v>0</v>
      </c>
      <c r="D518" s="9">
        <f>SUM(D519:D531)</f>
        <v>850</v>
      </c>
    </row>
    <row r="519" spans="1:4" ht="18" customHeight="1" x14ac:dyDescent="0.2">
      <c r="A519" s="10">
        <v>1</v>
      </c>
      <c r="B519" s="11" t="s">
        <v>515</v>
      </c>
      <c r="C519" s="12">
        <v>0</v>
      </c>
      <c r="D519" s="15">
        <v>96</v>
      </c>
    </row>
    <row r="520" spans="1:4" ht="18" customHeight="1" x14ac:dyDescent="0.2">
      <c r="A520" s="10">
        <v>2</v>
      </c>
      <c r="B520" s="11" t="s">
        <v>516</v>
      </c>
      <c r="C520" s="12">
        <v>0</v>
      </c>
      <c r="D520" s="15">
        <v>43</v>
      </c>
    </row>
    <row r="521" spans="1:4" ht="18" customHeight="1" x14ac:dyDescent="0.2">
      <c r="A521" s="10">
        <v>3</v>
      </c>
      <c r="B521" s="11" t="s">
        <v>517</v>
      </c>
      <c r="C521" s="12">
        <v>0</v>
      </c>
      <c r="D521" s="15">
        <v>48</v>
      </c>
    </row>
    <row r="522" spans="1:4" ht="18" customHeight="1" x14ac:dyDescent="0.2">
      <c r="A522" s="10">
        <v>4</v>
      </c>
      <c r="B522" s="11" t="s">
        <v>518</v>
      </c>
      <c r="C522" s="12">
        <v>0</v>
      </c>
      <c r="D522" s="15">
        <v>67</v>
      </c>
    </row>
    <row r="523" spans="1:4" ht="18" customHeight="1" x14ac:dyDescent="0.2">
      <c r="A523" s="10">
        <v>5</v>
      </c>
      <c r="B523" s="11" t="s">
        <v>519</v>
      </c>
      <c r="C523" s="12">
        <v>0</v>
      </c>
      <c r="D523" s="15">
        <v>46</v>
      </c>
    </row>
    <row r="524" spans="1:4" ht="18" customHeight="1" x14ac:dyDescent="0.2">
      <c r="A524" s="10">
        <v>6</v>
      </c>
      <c r="B524" s="11" t="s">
        <v>520</v>
      </c>
      <c r="C524" s="12">
        <v>0</v>
      </c>
      <c r="D524" s="15">
        <v>317</v>
      </c>
    </row>
    <row r="525" spans="1:4" ht="18" customHeight="1" x14ac:dyDescent="0.2">
      <c r="A525" s="10">
        <v>7</v>
      </c>
      <c r="B525" s="11" t="s">
        <v>521</v>
      </c>
      <c r="C525" s="12">
        <v>0</v>
      </c>
      <c r="D525" s="15">
        <v>43</v>
      </c>
    </row>
    <row r="526" spans="1:4" ht="18" customHeight="1" x14ac:dyDescent="0.2">
      <c r="A526" s="10">
        <v>8</v>
      </c>
      <c r="B526" s="11" t="s">
        <v>522</v>
      </c>
      <c r="C526" s="12">
        <v>0</v>
      </c>
      <c r="D526" s="15">
        <v>12</v>
      </c>
    </row>
    <row r="527" spans="1:4" ht="18" customHeight="1" x14ac:dyDescent="0.2">
      <c r="A527" s="10">
        <v>9</v>
      </c>
      <c r="B527" s="11" t="s">
        <v>523</v>
      </c>
      <c r="C527" s="12">
        <v>0</v>
      </c>
      <c r="D527" s="15">
        <v>17</v>
      </c>
    </row>
    <row r="528" spans="1:4" ht="18" customHeight="1" x14ac:dyDescent="0.2">
      <c r="A528" s="10">
        <v>10</v>
      </c>
      <c r="B528" s="11" t="s">
        <v>524</v>
      </c>
      <c r="C528" s="12">
        <v>0</v>
      </c>
      <c r="D528" s="15">
        <v>20</v>
      </c>
    </row>
    <row r="529" spans="1:4" ht="18" customHeight="1" x14ac:dyDescent="0.2">
      <c r="A529" s="10">
        <v>11</v>
      </c>
      <c r="B529" s="11" t="s">
        <v>525</v>
      </c>
      <c r="C529" s="12">
        <v>0</v>
      </c>
      <c r="D529" s="15">
        <v>85</v>
      </c>
    </row>
    <row r="530" spans="1:4" ht="18" customHeight="1" x14ac:dyDescent="0.2">
      <c r="A530" s="10">
        <v>12</v>
      </c>
      <c r="B530" s="11" t="s">
        <v>526</v>
      </c>
      <c r="C530" s="12">
        <v>0</v>
      </c>
      <c r="D530" s="15">
        <v>18</v>
      </c>
    </row>
    <row r="531" spans="1:4" ht="18" customHeight="1" x14ac:dyDescent="0.2">
      <c r="A531" s="10">
        <v>13</v>
      </c>
      <c r="B531" s="11" t="s">
        <v>527</v>
      </c>
      <c r="C531" s="12">
        <v>0</v>
      </c>
      <c r="D531" s="15">
        <v>38</v>
      </c>
    </row>
    <row r="532" spans="1:4" ht="18" customHeight="1" x14ac:dyDescent="0.2">
      <c r="A532" s="7">
        <v>39</v>
      </c>
      <c r="B532" s="8" t="s">
        <v>528</v>
      </c>
      <c r="C532" s="9">
        <f>SUM(C533:C539)</f>
        <v>0</v>
      </c>
      <c r="D532" s="9">
        <f>SUM(D533:D539)</f>
        <v>534</v>
      </c>
    </row>
    <row r="533" spans="1:4" ht="18" customHeight="1" x14ac:dyDescent="0.2">
      <c r="A533" s="10">
        <v>1</v>
      </c>
      <c r="B533" s="11" t="s">
        <v>529</v>
      </c>
      <c r="C533" s="12">
        <v>0</v>
      </c>
      <c r="D533" s="15">
        <v>151</v>
      </c>
    </row>
    <row r="534" spans="1:4" ht="18" customHeight="1" x14ac:dyDescent="0.2">
      <c r="A534" s="10">
        <v>2</v>
      </c>
      <c r="B534" s="11" t="s">
        <v>530</v>
      </c>
      <c r="C534" s="12">
        <v>0</v>
      </c>
      <c r="D534" s="15">
        <v>90</v>
      </c>
    </row>
    <row r="535" spans="1:4" ht="18" customHeight="1" x14ac:dyDescent="0.2">
      <c r="A535" s="10">
        <v>3</v>
      </c>
      <c r="B535" s="11" t="s">
        <v>531</v>
      </c>
      <c r="C535" s="12">
        <v>0</v>
      </c>
      <c r="D535" s="15">
        <v>61</v>
      </c>
    </row>
    <row r="536" spans="1:4" ht="18" customHeight="1" x14ac:dyDescent="0.2">
      <c r="A536" s="10">
        <v>4</v>
      </c>
      <c r="B536" s="11" t="s">
        <v>532</v>
      </c>
      <c r="C536" s="12">
        <v>0</v>
      </c>
      <c r="D536" s="15">
        <v>64</v>
      </c>
    </row>
    <row r="537" spans="1:4" ht="18" customHeight="1" x14ac:dyDescent="0.2">
      <c r="A537" s="10">
        <v>5</v>
      </c>
      <c r="B537" s="11" t="s">
        <v>533</v>
      </c>
      <c r="C537" s="12">
        <v>0</v>
      </c>
      <c r="D537" s="15">
        <v>93</v>
      </c>
    </row>
    <row r="538" spans="1:4" ht="18" customHeight="1" x14ac:dyDescent="0.2">
      <c r="A538" s="10">
        <v>6</v>
      </c>
      <c r="B538" s="11" t="s">
        <v>534</v>
      </c>
      <c r="C538" s="12">
        <v>0</v>
      </c>
      <c r="D538" s="15">
        <v>30</v>
      </c>
    </row>
    <row r="539" spans="1:4" ht="18" customHeight="1" x14ac:dyDescent="0.2">
      <c r="A539" s="10">
        <v>7</v>
      </c>
      <c r="B539" s="11" t="s">
        <v>535</v>
      </c>
      <c r="C539" s="12">
        <v>0</v>
      </c>
      <c r="D539" s="15">
        <v>45</v>
      </c>
    </row>
    <row r="540" spans="1:4" ht="18" customHeight="1" x14ac:dyDescent="0.2">
      <c r="A540" s="7">
        <v>40</v>
      </c>
      <c r="B540" s="8" t="s">
        <v>536</v>
      </c>
      <c r="C540" s="9">
        <f>SUM(C541:C548)</f>
        <v>0</v>
      </c>
      <c r="D540" s="9">
        <f>SUM(D541:D548)</f>
        <v>131</v>
      </c>
    </row>
    <row r="541" spans="1:4" ht="18" customHeight="1" x14ac:dyDescent="0.2">
      <c r="A541" s="10">
        <v>1</v>
      </c>
      <c r="B541" s="11" t="s">
        <v>537</v>
      </c>
      <c r="C541" s="12">
        <v>0</v>
      </c>
      <c r="D541" s="15">
        <v>26</v>
      </c>
    </row>
    <row r="542" spans="1:4" ht="18" customHeight="1" x14ac:dyDescent="0.2">
      <c r="A542" s="10">
        <v>2</v>
      </c>
      <c r="B542" s="11" t="s">
        <v>538</v>
      </c>
      <c r="C542" s="12">
        <v>0</v>
      </c>
      <c r="D542" s="15">
        <v>15</v>
      </c>
    </row>
    <row r="543" spans="1:4" ht="18" customHeight="1" x14ac:dyDescent="0.2">
      <c r="A543" s="10">
        <v>3</v>
      </c>
      <c r="B543" s="11" t="s">
        <v>539</v>
      </c>
      <c r="C543" s="12">
        <v>0</v>
      </c>
      <c r="D543" s="15">
        <v>13</v>
      </c>
    </row>
    <row r="544" spans="1:4" ht="18" customHeight="1" x14ac:dyDescent="0.2">
      <c r="A544" s="10">
        <v>4</v>
      </c>
      <c r="B544" s="11" t="s">
        <v>540</v>
      </c>
      <c r="C544" s="12">
        <v>0</v>
      </c>
      <c r="D544" s="15">
        <v>6</v>
      </c>
    </row>
    <row r="545" spans="1:4" ht="18" customHeight="1" x14ac:dyDescent="0.2">
      <c r="A545" s="10">
        <v>5</v>
      </c>
      <c r="B545" s="11" t="s">
        <v>541</v>
      </c>
      <c r="C545" s="12">
        <v>0</v>
      </c>
      <c r="D545" s="15">
        <v>9</v>
      </c>
    </row>
    <row r="546" spans="1:4" ht="18" customHeight="1" x14ac:dyDescent="0.2">
      <c r="A546" s="10">
        <v>6</v>
      </c>
      <c r="B546" s="11" t="s">
        <v>542</v>
      </c>
      <c r="C546" s="12">
        <v>0</v>
      </c>
      <c r="D546" s="15">
        <v>25</v>
      </c>
    </row>
    <row r="547" spans="1:4" ht="18" customHeight="1" x14ac:dyDescent="0.2">
      <c r="A547" s="10">
        <v>7</v>
      </c>
      <c r="B547" s="11" t="s">
        <v>543</v>
      </c>
      <c r="C547" s="12">
        <v>0</v>
      </c>
      <c r="D547" s="15">
        <v>20</v>
      </c>
    </row>
    <row r="548" spans="1:4" ht="18" customHeight="1" x14ac:dyDescent="0.2">
      <c r="A548" s="10">
        <v>8</v>
      </c>
      <c r="B548" s="11" t="s">
        <v>544</v>
      </c>
      <c r="C548" s="12">
        <v>0</v>
      </c>
      <c r="D548" s="15">
        <v>17</v>
      </c>
    </row>
    <row r="549" spans="1:4" ht="18" customHeight="1" x14ac:dyDescent="0.2">
      <c r="A549" s="7">
        <v>41</v>
      </c>
      <c r="B549" s="8" t="s">
        <v>545</v>
      </c>
      <c r="C549" s="9">
        <f>SUM(C550:C558)</f>
        <v>0</v>
      </c>
      <c r="D549" s="9">
        <f>SUM(D550:D558)</f>
        <v>833</v>
      </c>
    </row>
    <row r="550" spans="1:4" ht="18" customHeight="1" x14ac:dyDescent="0.2">
      <c r="A550" s="10">
        <v>1</v>
      </c>
      <c r="B550" s="11" t="s">
        <v>546</v>
      </c>
      <c r="C550" s="12">
        <v>0</v>
      </c>
      <c r="D550" s="15">
        <v>175</v>
      </c>
    </row>
    <row r="551" spans="1:4" ht="18" customHeight="1" x14ac:dyDescent="0.2">
      <c r="A551" s="10">
        <v>2</v>
      </c>
      <c r="B551" s="11" t="s">
        <v>547</v>
      </c>
      <c r="C551" s="12">
        <v>0</v>
      </c>
      <c r="D551" s="15">
        <v>57</v>
      </c>
    </row>
    <row r="552" spans="1:4" ht="18" customHeight="1" x14ac:dyDescent="0.2">
      <c r="A552" s="10">
        <v>3</v>
      </c>
      <c r="B552" s="11" t="s">
        <v>548</v>
      </c>
      <c r="C552" s="12">
        <v>0</v>
      </c>
      <c r="D552" s="15">
        <v>132</v>
      </c>
    </row>
    <row r="553" spans="1:4" ht="18" customHeight="1" x14ac:dyDescent="0.2">
      <c r="A553" s="10">
        <v>4</v>
      </c>
      <c r="B553" s="11" t="s">
        <v>549</v>
      </c>
      <c r="C553" s="12">
        <v>0</v>
      </c>
      <c r="D553" s="15">
        <v>89</v>
      </c>
    </row>
    <row r="554" spans="1:4" ht="18" customHeight="1" x14ac:dyDescent="0.2">
      <c r="A554" s="10">
        <v>5</v>
      </c>
      <c r="B554" s="11" t="s">
        <v>550</v>
      </c>
      <c r="C554" s="12">
        <v>0</v>
      </c>
      <c r="D554" s="15">
        <v>60</v>
      </c>
    </row>
    <row r="555" spans="1:4" ht="18" customHeight="1" x14ac:dyDescent="0.2">
      <c r="A555" s="10">
        <v>6</v>
      </c>
      <c r="B555" s="11" t="s">
        <v>551</v>
      </c>
      <c r="C555" s="12">
        <v>0</v>
      </c>
      <c r="D555" s="15">
        <v>109</v>
      </c>
    </row>
    <row r="556" spans="1:4" ht="18" customHeight="1" x14ac:dyDescent="0.2">
      <c r="A556" s="10">
        <v>7</v>
      </c>
      <c r="B556" s="11" t="s">
        <v>552</v>
      </c>
      <c r="C556" s="12">
        <v>0</v>
      </c>
      <c r="D556" s="15">
        <v>23</v>
      </c>
    </row>
    <row r="557" spans="1:4" ht="18" customHeight="1" x14ac:dyDescent="0.2">
      <c r="A557" s="10">
        <v>8</v>
      </c>
      <c r="B557" s="11" t="s">
        <v>553</v>
      </c>
      <c r="C557" s="12">
        <v>0</v>
      </c>
      <c r="D557" s="15">
        <v>154</v>
      </c>
    </row>
    <row r="558" spans="1:4" ht="18" customHeight="1" x14ac:dyDescent="0.2">
      <c r="A558" s="10">
        <v>9</v>
      </c>
      <c r="B558" s="11" t="s">
        <v>554</v>
      </c>
      <c r="C558" s="12">
        <v>0</v>
      </c>
      <c r="D558" s="15">
        <v>34</v>
      </c>
    </row>
    <row r="559" spans="1:4" ht="18" customHeight="1" x14ac:dyDescent="0.2">
      <c r="A559" s="7">
        <v>42</v>
      </c>
      <c r="B559" s="8" t="s">
        <v>555</v>
      </c>
      <c r="C559" s="9">
        <f>SUM(C560:C564)</f>
        <v>0</v>
      </c>
      <c r="D559" s="9">
        <f>SUM(D560:D564)</f>
        <v>167</v>
      </c>
    </row>
    <row r="560" spans="1:4" ht="18" customHeight="1" x14ac:dyDescent="0.2">
      <c r="A560" s="10">
        <v>1</v>
      </c>
      <c r="B560" s="11" t="s">
        <v>556</v>
      </c>
      <c r="C560" s="12">
        <v>0</v>
      </c>
      <c r="D560" s="15">
        <v>38</v>
      </c>
    </row>
    <row r="561" spans="1:4" ht="18" customHeight="1" x14ac:dyDescent="0.2">
      <c r="A561" s="10">
        <v>2</v>
      </c>
      <c r="B561" s="11" t="s">
        <v>557</v>
      </c>
      <c r="C561" s="12">
        <v>0</v>
      </c>
      <c r="D561" s="15">
        <v>37</v>
      </c>
    </row>
    <row r="562" spans="1:4" ht="18" customHeight="1" x14ac:dyDescent="0.2">
      <c r="A562" s="10">
        <v>3</v>
      </c>
      <c r="B562" s="11" t="s">
        <v>558</v>
      </c>
      <c r="C562" s="12">
        <v>0</v>
      </c>
      <c r="D562" s="15">
        <v>23</v>
      </c>
    </row>
    <row r="563" spans="1:4" ht="18" customHeight="1" x14ac:dyDescent="0.2">
      <c r="A563" s="10">
        <v>4</v>
      </c>
      <c r="B563" s="11" t="s">
        <v>559</v>
      </c>
      <c r="C563" s="12">
        <v>0</v>
      </c>
      <c r="D563" s="15">
        <v>46</v>
      </c>
    </row>
    <row r="564" spans="1:4" ht="18" customHeight="1" x14ac:dyDescent="0.2">
      <c r="A564" s="10">
        <v>5</v>
      </c>
      <c r="B564" s="11" t="s">
        <v>560</v>
      </c>
      <c r="C564" s="12">
        <v>0</v>
      </c>
      <c r="D564" s="15">
        <v>23</v>
      </c>
    </row>
    <row r="565" spans="1:4" ht="18" customHeight="1" x14ac:dyDescent="0.2">
      <c r="A565" s="7">
        <v>43</v>
      </c>
      <c r="B565" s="8" t="s">
        <v>561</v>
      </c>
      <c r="C565" s="9">
        <f>SUM(C566:C573)</f>
        <v>0</v>
      </c>
      <c r="D565" s="9">
        <f>SUM(D566:D573)</f>
        <v>201</v>
      </c>
    </row>
    <row r="566" spans="1:4" ht="18" customHeight="1" x14ac:dyDescent="0.2">
      <c r="A566" s="10">
        <v>1</v>
      </c>
      <c r="B566" s="11" t="s">
        <v>562</v>
      </c>
      <c r="C566" s="12">
        <v>0</v>
      </c>
      <c r="D566" s="15">
        <v>42</v>
      </c>
    </row>
    <row r="567" spans="1:4" ht="18" customHeight="1" x14ac:dyDescent="0.2">
      <c r="A567" s="10">
        <v>2</v>
      </c>
      <c r="B567" s="11" t="s">
        <v>563</v>
      </c>
      <c r="C567" s="12">
        <v>0</v>
      </c>
      <c r="D567" s="15">
        <v>25</v>
      </c>
    </row>
    <row r="568" spans="1:4" ht="18" customHeight="1" x14ac:dyDescent="0.2">
      <c r="A568" s="10">
        <v>3</v>
      </c>
      <c r="B568" s="11" t="s">
        <v>564</v>
      </c>
      <c r="C568" s="12">
        <v>0</v>
      </c>
      <c r="D568" s="15">
        <v>39</v>
      </c>
    </row>
    <row r="569" spans="1:4" ht="18" customHeight="1" x14ac:dyDescent="0.2">
      <c r="A569" s="10">
        <v>4</v>
      </c>
      <c r="B569" s="11" t="s">
        <v>565</v>
      </c>
      <c r="C569" s="12">
        <v>0</v>
      </c>
      <c r="D569" s="15">
        <v>7</v>
      </c>
    </row>
    <row r="570" spans="1:4" ht="18" customHeight="1" x14ac:dyDescent="0.2">
      <c r="A570" s="10">
        <v>5</v>
      </c>
      <c r="B570" s="11" t="s">
        <v>566</v>
      </c>
      <c r="C570" s="12">
        <v>0</v>
      </c>
      <c r="D570" s="15">
        <v>67</v>
      </c>
    </row>
    <row r="571" spans="1:4" ht="18" customHeight="1" x14ac:dyDescent="0.2">
      <c r="A571" s="10">
        <v>6</v>
      </c>
      <c r="B571" s="11" t="s">
        <v>567</v>
      </c>
      <c r="C571" s="12">
        <v>0</v>
      </c>
      <c r="D571" s="15">
        <v>7</v>
      </c>
    </row>
    <row r="572" spans="1:4" ht="18" customHeight="1" x14ac:dyDescent="0.2">
      <c r="A572" s="10">
        <v>7</v>
      </c>
      <c r="B572" s="11" t="s">
        <v>568</v>
      </c>
      <c r="C572" s="12">
        <v>0</v>
      </c>
      <c r="D572" s="15">
        <v>4</v>
      </c>
    </row>
    <row r="573" spans="1:4" ht="18" customHeight="1" x14ac:dyDescent="0.2">
      <c r="A573" s="10">
        <v>8</v>
      </c>
      <c r="B573" s="11" t="s">
        <v>569</v>
      </c>
      <c r="C573" s="12">
        <v>0</v>
      </c>
      <c r="D573" s="15">
        <v>10</v>
      </c>
    </row>
    <row r="574" spans="1:4" ht="18" customHeight="1" x14ac:dyDescent="0.2">
      <c r="A574" s="7">
        <v>44</v>
      </c>
      <c r="B574" s="8" t="s">
        <v>570</v>
      </c>
      <c r="C574" s="9">
        <f>SUM(C575:C584)</f>
        <v>0</v>
      </c>
      <c r="D574" s="9">
        <f>SUM(D575:D584)</f>
        <v>168</v>
      </c>
    </row>
    <row r="575" spans="1:4" ht="18" customHeight="1" x14ac:dyDescent="0.2">
      <c r="A575" s="10">
        <v>1</v>
      </c>
      <c r="B575" s="11" t="s">
        <v>571</v>
      </c>
      <c r="C575" s="12">
        <v>0</v>
      </c>
      <c r="D575" s="15">
        <v>7</v>
      </c>
    </row>
    <row r="576" spans="1:4" ht="18" customHeight="1" x14ac:dyDescent="0.2">
      <c r="A576" s="10">
        <v>2</v>
      </c>
      <c r="B576" s="11" t="s">
        <v>572</v>
      </c>
      <c r="C576" s="12">
        <v>0</v>
      </c>
      <c r="D576" s="15">
        <v>28</v>
      </c>
    </row>
    <row r="577" spans="1:4" ht="18" customHeight="1" x14ac:dyDescent="0.2">
      <c r="A577" s="10">
        <v>3</v>
      </c>
      <c r="B577" s="11" t="s">
        <v>573</v>
      </c>
      <c r="C577" s="12">
        <v>0</v>
      </c>
      <c r="D577" s="15">
        <v>11</v>
      </c>
    </row>
    <row r="578" spans="1:4" ht="18" customHeight="1" x14ac:dyDescent="0.2">
      <c r="A578" s="10">
        <v>4</v>
      </c>
      <c r="B578" s="11" t="s">
        <v>574</v>
      </c>
      <c r="C578" s="12">
        <v>0</v>
      </c>
      <c r="D578" s="15">
        <v>32</v>
      </c>
    </row>
    <row r="579" spans="1:4" ht="18" customHeight="1" x14ac:dyDescent="0.2">
      <c r="A579" s="10">
        <v>5</v>
      </c>
      <c r="B579" s="11" t="s">
        <v>575</v>
      </c>
      <c r="C579" s="12">
        <v>0</v>
      </c>
      <c r="D579" s="15">
        <v>31</v>
      </c>
    </row>
    <row r="580" spans="1:4" ht="18" customHeight="1" x14ac:dyDescent="0.2">
      <c r="A580" s="10">
        <v>6</v>
      </c>
      <c r="B580" s="11" t="s">
        <v>576</v>
      </c>
      <c r="C580" s="12">
        <v>0</v>
      </c>
      <c r="D580" s="15">
        <v>8</v>
      </c>
    </row>
    <row r="581" spans="1:4" ht="18" customHeight="1" x14ac:dyDescent="0.2">
      <c r="A581" s="10">
        <v>7</v>
      </c>
      <c r="B581" s="11" t="s">
        <v>577</v>
      </c>
      <c r="C581" s="12">
        <v>0</v>
      </c>
      <c r="D581" s="15">
        <v>24</v>
      </c>
    </row>
    <row r="582" spans="1:4" ht="18" customHeight="1" x14ac:dyDescent="0.2">
      <c r="A582" s="10">
        <v>8</v>
      </c>
      <c r="B582" s="11" t="s">
        <v>578</v>
      </c>
      <c r="C582" s="12">
        <v>0</v>
      </c>
      <c r="D582" s="15">
        <v>11</v>
      </c>
    </row>
    <row r="583" spans="1:4" ht="18" customHeight="1" x14ac:dyDescent="0.2">
      <c r="A583" s="10">
        <v>9</v>
      </c>
      <c r="B583" s="11" t="s">
        <v>579</v>
      </c>
      <c r="C583" s="12">
        <v>0</v>
      </c>
      <c r="D583" s="15">
        <v>2</v>
      </c>
    </row>
    <row r="584" spans="1:4" ht="18" customHeight="1" x14ac:dyDescent="0.2">
      <c r="A584" s="10">
        <v>10</v>
      </c>
      <c r="B584" s="11" t="s">
        <v>580</v>
      </c>
      <c r="C584" s="12">
        <v>0</v>
      </c>
      <c r="D584" s="15">
        <v>14</v>
      </c>
    </row>
    <row r="585" spans="1:4" ht="18" customHeight="1" x14ac:dyDescent="0.2">
      <c r="A585" s="7">
        <v>45</v>
      </c>
      <c r="B585" s="8" t="s">
        <v>581</v>
      </c>
      <c r="C585" s="9">
        <f>SUM(C586:C605)</f>
        <v>0</v>
      </c>
      <c r="D585" s="9">
        <f>SUM(D586:D605)</f>
        <v>3580</v>
      </c>
    </row>
    <row r="586" spans="1:4" ht="18" customHeight="1" x14ac:dyDescent="0.2">
      <c r="A586" s="10">
        <v>1</v>
      </c>
      <c r="B586" s="11" t="s">
        <v>582</v>
      </c>
      <c r="C586" s="12">
        <v>0</v>
      </c>
      <c r="D586" s="15">
        <v>350</v>
      </c>
    </row>
    <row r="587" spans="1:4" ht="18" customHeight="1" x14ac:dyDescent="0.2">
      <c r="A587" s="10">
        <v>2</v>
      </c>
      <c r="B587" s="11" t="s">
        <v>583</v>
      </c>
      <c r="C587" s="12">
        <v>0</v>
      </c>
      <c r="D587" s="15">
        <v>188</v>
      </c>
    </row>
    <row r="588" spans="1:4" ht="18" customHeight="1" x14ac:dyDescent="0.2">
      <c r="A588" s="10">
        <v>3</v>
      </c>
      <c r="B588" s="11" t="s">
        <v>584</v>
      </c>
      <c r="C588" s="12">
        <v>0</v>
      </c>
      <c r="D588" s="15">
        <v>103</v>
      </c>
    </row>
    <row r="589" spans="1:4" ht="18" customHeight="1" x14ac:dyDescent="0.2">
      <c r="A589" s="10">
        <v>4</v>
      </c>
      <c r="B589" s="11" t="s">
        <v>585</v>
      </c>
      <c r="C589" s="12">
        <v>0</v>
      </c>
      <c r="D589" s="15">
        <v>158</v>
      </c>
    </row>
    <row r="590" spans="1:4" ht="18" customHeight="1" x14ac:dyDescent="0.2">
      <c r="A590" s="10">
        <v>5</v>
      </c>
      <c r="B590" s="11" t="s">
        <v>586</v>
      </c>
      <c r="C590" s="12">
        <v>0</v>
      </c>
      <c r="D590" s="15">
        <v>129</v>
      </c>
    </row>
    <row r="591" spans="1:4" ht="18" customHeight="1" x14ac:dyDescent="0.2">
      <c r="A591" s="10">
        <v>6</v>
      </c>
      <c r="B591" s="11" t="s">
        <v>587</v>
      </c>
      <c r="C591" s="12">
        <v>0</v>
      </c>
      <c r="D591" s="15">
        <v>421</v>
      </c>
    </row>
    <row r="592" spans="1:4" ht="18" customHeight="1" x14ac:dyDescent="0.2">
      <c r="A592" s="10">
        <v>7</v>
      </c>
      <c r="B592" s="11" t="s">
        <v>588</v>
      </c>
      <c r="C592" s="12">
        <v>0</v>
      </c>
      <c r="D592" s="15">
        <v>370</v>
      </c>
    </row>
    <row r="593" spans="1:4" ht="18" customHeight="1" x14ac:dyDescent="0.2">
      <c r="A593" s="10">
        <v>8</v>
      </c>
      <c r="B593" s="11" t="s">
        <v>589</v>
      </c>
      <c r="C593" s="12">
        <v>0</v>
      </c>
      <c r="D593" s="15">
        <v>118</v>
      </c>
    </row>
    <row r="594" spans="1:4" ht="18" customHeight="1" x14ac:dyDescent="0.2">
      <c r="A594" s="10">
        <v>9</v>
      </c>
      <c r="B594" s="11" t="s">
        <v>590</v>
      </c>
      <c r="C594" s="12">
        <v>0</v>
      </c>
      <c r="D594" s="15">
        <v>215</v>
      </c>
    </row>
    <row r="595" spans="1:4" ht="18" customHeight="1" x14ac:dyDescent="0.2">
      <c r="A595" s="10">
        <v>10</v>
      </c>
      <c r="B595" s="11" t="s">
        <v>591</v>
      </c>
      <c r="C595" s="12">
        <v>0</v>
      </c>
      <c r="D595" s="15">
        <v>221</v>
      </c>
    </row>
    <row r="596" spans="1:4" ht="18" customHeight="1" x14ac:dyDescent="0.2">
      <c r="A596" s="10">
        <v>11</v>
      </c>
      <c r="B596" s="11" t="s">
        <v>592</v>
      </c>
      <c r="C596" s="12">
        <v>0</v>
      </c>
      <c r="D596" s="15">
        <v>168</v>
      </c>
    </row>
    <row r="597" spans="1:4" ht="18" customHeight="1" x14ac:dyDescent="0.2">
      <c r="A597" s="10">
        <v>12</v>
      </c>
      <c r="B597" s="11" t="s">
        <v>593</v>
      </c>
      <c r="C597" s="12">
        <v>0</v>
      </c>
      <c r="D597" s="15">
        <v>159</v>
      </c>
    </row>
    <row r="598" spans="1:4" ht="18" customHeight="1" x14ac:dyDescent="0.2">
      <c r="A598" s="10">
        <v>13</v>
      </c>
      <c r="B598" s="11" t="s">
        <v>594</v>
      </c>
      <c r="C598" s="12">
        <v>0</v>
      </c>
      <c r="D598" s="15">
        <v>56</v>
      </c>
    </row>
    <row r="599" spans="1:4" ht="18" customHeight="1" x14ac:dyDescent="0.2">
      <c r="A599" s="10">
        <v>14</v>
      </c>
      <c r="B599" s="11" t="s">
        <v>595</v>
      </c>
      <c r="C599" s="12">
        <v>0</v>
      </c>
      <c r="D599" s="15">
        <v>202</v>
      </c>
    </row>
    <row r="600" spans="1:4" ht="18" customHeight="1" x14ac:dyDescent="0.2">
      <c r="A600" s="10">
        <v>15</v>
      </c>
      <c r="B600" s="11" t="s">
        <v>596</v>
      </c>
      <c r="C600" s="12">
        <v>0</v>
      </c>
      <c r="D600" s="15">
        <v>166</v>
      </c>
    </row>
    <row r="601" spans="1:4" ht="18" customHeight="1" x14ac:dyDescent="0.2">
      <c r="A601" s="10">
        <v>16</v>
      </c>
      <c r="B601" s="11" t="s">
        <v>597</v>
      </c>
      <c r="C601" s="12">
        <v>0</v>
      </c>
      <c r="D601" s="15">
        <v>80</v>
      </c>
    </row>
    <row r="602" spans="1:4" ht="18" customHeight="1" x14ac:dyDescent="0.2">
      <c r="A602" s="10">
        <v>17</v>
      </c>
      <c r="B602" s="11" t="s">
        <v>598</v>
      </c>
      <c r="C602" s="12">
        <v>0</v>
      </c>
      <c r="D602" s="15">
        <v>186</v>
      </c>
    </row>
    <row r="603" spans="1:4" ht="18" customHeight="1" x14ac:dyDescent="0.2">
      <c r="A603" s="10">
        <v>18</v>
      </c>
      <c r="B603" s="11" t="s">
        <v>599</v>
      </c>
      <c r="C603" s="12">
        <v>0</v>
      </c>
      <c r="D603" s="15">
        <v>101</v>
      </c>
    </row>
    <row r="604" spans="1:4" ht="18" customHeight="1" x14ac:dyDescent="0.2">
      <c r="A604" s="10">
        <v>19</v>
      </c>
      <c r="B604" s="11" t="s">
        <v>600</v>
      </c>
      <c r="C604" s="12">
        <v>0</v>
      </c>
      <c r="D604" s="15">
        <v>121</v>
      </c>
    </row>
    <row r="605" spans="1:4" ht="18" customHeight="1" x14ac:dyDescent="0.2">
      <c r="A605" s="10">
        <v>20</v>
      </c>
      <c r="B605" s="11" t="s">
        <v>601</v>
      </c>
      <c r="C605" s="12">
        <v>0</v>
      </c>
      <c r="D605" s="15">
        <v>68</v>
      </c>
    </row>
    <row r="606" spans="1:4" ht="18" customHeight="1" x14ac:dyDescent="0.2">
      <c r="A606" s="7">
        <v>46</v>
      </c>
      <c r="B606" s="8" t="s">
        <v>602</v>
      </c>
      <c r="C606" s="9">
        <f>SUM(C607:C617)</f>
        <v>0</v>
      </c>
      <c r="D606" s="9">
        <f>SUM(D607:D617)</f>
        <v>128</v>
      </c>
    </row>
    <row r="607" spans="1:4" ht="18" customHeight="1" x14ac:dyDescent="0.2">
      <c r="A607" s="10">
        <v>1</v>
      </c>
      <c r="B607" s="11" t="s">
        <v>603</v>
      </c>
      <c r="C607" s="12">
        <v>0</v>
      </c>
      <c r="D607" s="15">
        <v>14</v>
      </c>
    </row>
    <row r="608" spans="1:4" ht="18" customHeight="1" x14ac:dyDescent="0.2">
      <c r="A608" s="10">
        <v>2</v>
      </c>
      <c r="B608" s="11" t="s">
        <v>604</v>
      </c>
      <c r="C608" s="12">
        <v>0</v>
      </c>
      <c r="D608" s="15">
        <v>10</v>
      </c>
    </row>
    <row r="609" spans="1:4" ht="18" customHeight="1" x14ac:dyDescent="0.2">
      <c r="A609" s="10">
        <v>3</v>
      </c>
      <c r="B609" s="11" t="s">
        <v>605</v>
      </c>
      <c r="C609" s="12">
        <v>0</v>
      </c>
      <c r="D609" s="15">
        <v>21</v>
      </c>
    </row>
    <row r="610" spans="1:4" ht="18" customHeight="1" x14ac:dyDescent="0.2">
      <c r="A610" s="10">
        <v>4</v>
      </c>
      <c r="B610" s="11" t="s">
        <v>606</v>
      </c>
      <c r="C610" s="12">
        <v>0</v>
      </c>
      <c r="D610" s="15">
        <v>10</v>
      </c>
    </row>
    <row r="611" spans="1:4" ht="18" customHeight="1" x14ac:dyDescent="0.2">
      <c r="A611" s="10">
        <v>5</v>
      </c>
      <c r="B611" s="11" t="s">
        <v>607</v>
      </c>
      <c r="C611" s="12">
        <v>0</v>
      </c>
      <c r="D611" s="15">
        <v>6</v>
      </c>
    </row>
    <row r="612" spans="1:4" ht="18" customHeight="1" x14ac:dyDescent="0.2">
      <c r="A612" s="10">
        <v>6</v>
      </c>
      <c r="B612" s="11" t="s">
        <v>608</v>
      </c>
      <c r="C612" s="12">
        <v>0</v>
      </c>
      <c r="D612" s="15">
        <v>12</v>
      </c>
    </row>
    <row r="613" spans="1:4" ht="18" customHeight="1" x14ac:dyDescent="0.2">
      <c r="A613" s="10">
        <v>7</v>
      </c>
      <c r="B613" s="11" t="s">
        <v>609</v>
      </c>
      <c r="C613" s="12">
        <v>0</v>
      </c>
      <c r="D613" s="15">
        <v>7</v>
      </c>
    </row>
    <row r="614" spans="1:4" ht="18" customHeight="1" x14ac:dyDescent="0.2">
      <c r="A614" s="10">
        <v>8</v>
      </c>
      <c r="B614" s="11" t="s">
        <v>610</v>
      </c>
      <c r="C614" s="12">
        <v>0</v>
      </c>
      <c r="D614" s="15">
        <v>12</v>
      </c>
    </row>
    <row r="615" spans="1:4" ht="18" customHeight="1" x14ac:dyDescent="0.2">
      <c r="A615" s="10">
        <v>9</v>
      </c>
      <c r="B615" s="11" t="s">
        <v>611</v>
      </c>
      <c r="C615" s="12">
        <v>0</v>
      </c>
      <c r="D615" s="15">
        <v>9</v>
      </c>
    </row>
    <row r="616" spans="1:4" ht="18" customHeight="1" x14ac:dyDescent="0.2">
      <c r="A616" s="10">
        <v>10</v>
      </c>
      <c r="B616" s="11" t="s">
        <v>612</v>
      </c>
      <c r="C616" s="12">
        <v>0</v>
      </c>
      <c r="D616" s="15">
        <v>20</v>
      </c>
    </row>
    <row r="617" spans="1:4" ht="18" customHeight="1" x14ac:dyDescent="0.2">
      <c r="A617" s="10">
        <v>11</v>
      </c>
      <c r="B617" s="11" t="s">
        <v>613</v>
      </c>
      <c r="C617" s="12">
        <v>0</v>
      </c>
      <c r="D617" s="15">
        <v>7</v>
      </c>
    </row>
    <row r="618" spans="1:4" ht="18" customHeight="1" x14ac:dyDescent="0.2">
      <c r="A618" s="7">
        <v>47</v>
      </c>
      <c r="B618" s="8" t="s">
        <v>614</v>
      </c>
      <c r="C618" s="9">
        <f>SUM(C619:C631)</f>
        <v>0</v>
      </c>
      <c r="D618" s="9">
        <f>SUM(D619:D631)</f>
        <v>299</v>
      </c>
    </row>
    <row r="619" spans="1:4" ht="18" customHeight="1" x14ac:dyDescent="0.2">
      <c r="A619" s="10">
        <v>1</v>
      </c>
      <c r="B619" s="11" t="s">
        <v>615</v>
      </c>
      <c r="C619" s="12">
        <v>0</v>
      </c>
      <c r="D619" s="15">
        <v>37</v>
      </c>
    </row>
    <row r="620" spans="1:4" ht="18" customHeight="1" x14ac:dyDescent="0.2">
      <c r="A620" s="10">
        <v>2</v>
      </c>
      <c r="B620" s="11" t="s">
        <v>616</v>
      </c>
      <c r="C620" s="12">
        <v>0</v>
      </c>
      <c r="D620" s="15">
        <v>19</v>
      </c>
    </row>
    <row r="621" spans="1:4" ht="18" customHeight="1" x14ac:dyDescent="0.2">
      <c r="A621" s="10">
        <v>3</v>
      </c>
      <c r="B621" s="11" t="s">
        <v>617</v>
      </c>
      <c r="C621" s="12">
        <v>0</v>
      </c>
      <c r="D621" s="15">
        <v>24</v>
      </c>
    </row>
    <row r="622" spans="1:4" ht="18" customHeight="1" x14ac:dyDescent="0.2">
      <c r="A622" s="10">
        <v>4</v>
      </c>
      <c r="B622" s="11" t="s">
        <v>618</v>
      </c>
      <c r="C622" s="12">
        <v>0</v>
      </c>
      <c r="D622" s="15">
        <v>29</v>
      </c>
    </row>
    <row r="623" spans="1:4" ht="18" customHeight="1" x14ac:dyDescent="0.2">
      <c r="A623" s="10">
        <v>5</v>
      </c>
      <c r="B623" s="11" t="s">
        <v>619</v>
      </c>
      <c r="C623" s="12">
        <v>0</v>
      </c>
      <c r="D623" s="15">
        <v>14</v>
      </c>
    </row>
    <row r="624" spans="1:4" ht="18" customHeight="1" x14ac:dyDescent="0.2">
      <c r="A624" s="10">
        <v>6</v>
      </c>
      <c r="B624" s="11" t="s">
        <v>620</v>
      </c>
      <c r="C624" s="12">
        <v>0</v>
      </c>
      <c r="D624" s="15">
        <v>29</v>
      </c>
    </row>
    <row r="625" spans="1:4" ht="18" customHeight="1" x14ac:dyDescent="0.2">
      <c r="A625" s="10">
        <v>7</v>
      </c>
      <c r="B625" s="11" t="s">
        <v>621</v>
      </c>
      <c r="C625" s="12">
        <v>0</v>
      </c>
      <c r="D625" s="15">
        <v>8</v>
      </c>
    </row>
    <row r="626" spans="1:4" ht="18" customHeight="1" x14ac:dyDescent="0.2">
      <c r="A626" s="10">
        <v>8</v>
      </c>
      <c r="B626" s="11" t="s">
        <v>622</v>
      </c>
      <c r="C626" s="12">
        <v>0</v>
      </c>
      <c r="D626" s="15">
        <v>24</v>
      </c>
    </row>
    <row r="627" spans="1:4" ht="18" customHeight="1" x14ac:dyDescent="0.2">
      <c r="A627" s="10">
        <v>9</v>
      </c>
      <c r="B627" s="11" t="s">
        <v>623</v>
      </c>
      <c r="C627" s="12">
        <v>0</v>
      </c>
      <c r="D627" s="15">
        <v>15</v>
      </c>
    </row>
    <row r="628" spans="1:4" ht="18" customHeight="1" x14ac:dyDescent="0.2">
      <c r="A628" s="10">
        <v>10</v>
      </c>
      <c r="B628" s="11" t="s">
        <v>624</v>
      </c>
      <c r="C628" s="12">
        <v>0</v>
      </c>
      <c r="D628" s="15">
        <v>14</v>
      </c>
    </row>
    <row r="629" spans="1:4" ht="18" customHeight="1" x14ac:dyDescent="0.2">
      <c r="A629" s="10">
        <v>11</v>
      </c>
      <c r="B629" s="11" t="s">
        <v>625</v>
      </c>
      <c r="C629" s="12">
        <v>0</v>
      </c>
      <c r="D629" s="15">
        <v>5</v>
      </c>
    </row>
    <row r="630" spans="1:4" ht="18" customHeight="1" x14ac:dyDescent="0.2">
      <c r="A630" s="10">
        <v>12</v>
      </c>
      <c r="B630" s="11" t="s">
        <v>626</v>
      </c>
      <c r="C630" s="12">
        <v>0</v>
      </c>
      <c r="D630" s="15">
        <v>18</v>
      </c>
    </row>
    <row r="631" spans="1:4" ht="18" customHeight="1" x14ac:dyDescent="0.2">
      <c r="A631" s="10">
        <v>13</v>
      </c>
      <c r="B631" s="11" t="s">
        <v>627</v>
      </c>
      <c r="C631" s="12">
        <v>0</v>
      </c>
      <c r="D631" s="15">
        <v>63</v>
      </c>
    </row>
    <row r="632" spans="1:4" ht="18" customHeight="1" x14ac:dyDescent="0.2">
      <c r="A632" s="7">
        <v>48</v>
      </c>
      <c r="B632" s="8" t="s">
        <v>628</v>
      </c>
      <c r="C632" s="9">
        <f>SUM(C633:C640)</f>
        <v>0</v>
      </c>
      <c r="D632" s="9">
        <f>SUM(D633:D640)</f>
        <v>298</v>
      </c>
    </row>
    <row r="633" spans="1:4" ht="18" customHeight="1" x14ac:dyDescent="0.2">
      <c r="A633" s="10">
        <v>1</v>
      </c>
      <c r="B633" s="11" t="s">
        <v>629</v>
      </c>
      <c r="C633" s="12">
        <v>0</v>
      </c>
      <c r="D633" s="15">
        <v>60</v>
      </c>
    </row>
    <row r="634" spans="1:4" ht="18" customHeight="1" x14ac:dyDescent="0.2">
      <c r="A634" s="10">
        <v>2</v>
      </c>
      <c r="B634" s="11" t="s">
        <v>630</v>
      </c>
      <c r="C634" s="12">
        <v>0</v>
      </c>
      <c r="D634" s="15">
        <v>52</v>
      </c>
    </row>
    <row r="635" spans="1:4" ht="18" customHeight="1" x14ac:dyDescent="0.2">
      <c r="A635" s="10">
        <v>3</v>
      </c>
      <c r="B635" s="11" t="s">
        <v>631</v>
      </c>
      <c r="C635" s="12">
        <v>0</v>
      </c>
      <c r="D635" s="15">
        <v>16</v>
      </c>
    </row>
    <row r="636" spans="1:4" ht="18" customHeight="1" x14ac:dyDescent="0.2">
      <c r="A636" s="10">
        <v>4</v>
      </c>
      <c r="B636" s="11" t="s">
        <v>632</v>
      </c>
      <c r="C636" s="12">
        <v>0</v>
      </c>
      <c r="D636" s="15">
        <v>85</v>
      </c>
    </row>
    <row r="637" spans="1:4" ht="18" customHeight="1" x14ac:dyDescent="0.2">
      <c r="A637" s="10">
        <v>5</v>
      </c>
      <c r="B637" s="11" t="s">
        <v>633</v>
      </c>
      <c r="C637" s="12">
        <v>0</v>
      </c>
      <c r="D637" s="15">
        <v>30</v>
      </c>
    </row>
    <row r="638" spans="1:4" ht="18" customHeight="1" x14ac:dyDescent="0.2">
      <c r="A638" s="10">
        <v>6</v>
      </c>
      <c r="B638" s="11" t="s">
        <v>634</v>
      </c>
      <c r="C638" s="12">
        <v>0</v>
      </c>
      <c r="D638" s="15">
        <v>13</v>
      </c>
    </row>
    <row r="639" spans="1:4" ht="18" customHeight="1" x14ac:dyDescent="0.2">
      <c r="A639" s="10">
        <v>7</v>
      </c>
      <c r="B639" s="11" t="s">
        <v>635</v>
      </c>
      <c r="C639" s="12">
        <v>0</v>
      </c>
      <c r="D639" s="15">
        <v>12</v>
      </c>
    </row>
    <row r="640" spans="1:4" ht="18" customHeight="1" x14ac:dyDescent="0.2">
      <c r="A640" s="10">
        <v>8</v>
      </c>
      <c r="B640" s="11" t="s">
        <v>636</v>
      </c>
      <c r="C640" s="12">
        <v>0</v>
      </c>
      <c r="D640" s="15">
        <v>30</v>
      </c>
    </row>
    <row r="641" spans="1:4" ht="18" customHeight="1" x14ac:dyDescent="0.2">
      <c r="A641" s="7">
        <v>49</v>
      </c>
      <c r="B641" s="8" t="s">
        <v>637</v>
      </c>
      <c r="C641" s="9">
        <f>SUM(C642:C663)</f>
        <v>0</v>
      </c>
      <c r="D641" s="9">
        <f>SUM(D642:D663)</f>
        <v>385</v>
      </c>
    </row>
    <row r="642" spans="1:4" ht="18" customHeight="1" x14ac:dyDescent="0.2">
      <c r="A642" s="10">
        <v>1</v>
      </c>
      <c r="B642" s="11" t="s">
        <v>638</v>
      </c>
      <c r="C642" s="12">
        <v>0</v>
      </c>
      <c r="D642" s="15">
        <v>24</v>
      </c>
    </row>
    <row r="643" spans="1:4" ht="18" customHeight="1" x14ac:dyDescent="0.2">
      <c r="A643" s="10">
        <v>2</v>
      </c>
      <c r="B643" s="11" t="s">
        <v>639</v>
      </c>
      <c r="C643" s="12">
        <v>0</v>
      </c>
      <c r="D643" s="15">
        <v>17</v>
      </c>
    </row>
    <row r="644" spans="1:4" ht="18" customHeight="1" x14ac:dyDescent="0.2">
      <c r="A644" s="10">
        <v>3</v>
      </c>
      <c r="B644" s="11" t="s">
        <v>640</v>
      </c>
      <c r="C644" s="12">
        <v>0</v>
      </c>
      <c r="D644" s="15">
        <v>29</v>
      </c>
    </row>
    <row r="645" spans="1:4" ht="18" customHeight="1" x14ac:dyDescent="0.2">
      <c r="A645" s="10">
        <v>4</v>
      </c>
      <c r="B645" s="11" t="s">
        <v>641</v>
      </c>
      <c r="C645" s="12">
        <v>0</v>
      </c>
      <c r="D645" s="15">
        <v>42</v>
      </c>
    </row>
    <row r="646" spans="1:4" ht="18" customHeight="1" x14ac:dyDescent="0.2">
      <c r="A646" s="10">
        <v>5</v>
      </c>
      <c r="B646" s="11" t="s">
        <v>642</v>
      </c>
      <c r="C646" s="12">
        <v>0</v>
      </c>
      <c r="D646" s="15">
        <v>29</v>
      </c>
    </row>
    <row r="647" spans="1:4" ht="18" customHeight="1" x14ac:dyDescent="0.2">
      <c r="A647" s="10">
        <v>6</v>
      </c>
      <c r="B647" s="11" t="s">
        <v>643</v>
      </c>
      <c r="C647" s="12">
        <v>0</v>
      </c>
      <c r="D647" s="15">
        <v>32</v>
      </c>
    </row>
    <row r="648" spans="1:4" ht="18" customHeight="1" x14ac:dyDescent="0.2">
      <c r="A648" s="10">
        <v>7</v>
      </c>
      <c r="B648" s="11" t="s">
        <v>644</v>
      </c>
      <c r="C648" s="12">
        <v>0</v>
      </c>
      <c r="D648" s="15">
        <v>15</v>
      </c>
    </row>
    <row r="649" spans="1:4" ht="18" customHeight="1" x14ac:dyDescent="0.2">
      <c r="A649" s="10">
        <v>8</v>
      </c>
      <c r="B649" s="11" t="s">
        <v>645</v>
      </c>
      <c r="C649" s="12">
        <v>0</v>
      </c>
      <c r="D649" s="15">
        <v>25</v>
      </c>
    </row>
    <row r="650" spans="1:4" ht="18" customHeight="1" x14ac:dyDescent="0.2">
      <c r="A650" s="10">
        <v>9</v>
      </c>
      <c r="B650" s="11" t="s">
        <v>646</v>
      </c>
      <c r="C650" s="12">
        <v>0</v>
      </c>
      <c r="D650" s="15">
        <v>21</v>
      </c>
    </row>
    <row r="651" spans="1:4" ht="18" customHeight="1" x14ac:dyDescent="0.2">
      <c r="A651" s="10">
        <v>10</v>
      </c>
      <c r="B651" s="11" t="s">
        <v>647</v>
      </c>
      <c r="C651" s="12">
        <v>0</v>
      </c>
      <c r="D651" s="15">
        <v>21</v>
      </c>
    </row>
    <row r="652" spans="1:4" ht="18" customHeight="1" x14ac:dyDescent="0.2">
      <c r="A652" s="10">
        <v>11</v>
      </c>
      <c r="B652" s="11" t="s">
        <v>648</v>
      </c>
      <c r="C652" s="12">
        <v>0</v>
      </c>
      <c r="D652" s="15">
        <v>6</v>
      </c>
    </row>
    <row r="653" spans="1:4" ht="18" customHeight="1" x14ac:dyDescent="0.2">
      <c r="A653" s="10">
        <v>12</v>
      </c>
      <c r="B653" s="11" t="s">
        <v>649</v>
      </c>
      <c r="C653" s="12">
        <v>0</v>
      </c>
      <c r="D653" s="15">
        <v>11</v>
      </c>
    </row>
    <row r="654" spans="1:4" ht="18" customHeight="1" x14ac:dyDescent="0.2">
      <c r="A654" s="10">
        <v>13</v>
      </c>
      <c r="B654" s="11" t="s">
        <v>650</v>
      </c>
      <c r="C654" s="12">
        <v>0</v>
      </c>
      <c r="D654" s="15">
        <v>13</v>
      </c>
    </row>
    <row r="655" spans="1:4" ht="18" customHeight="1" x14ac:dyDescent="0.2">
      <c r="A655" s="10">
        <v>14</v>
      </c>
      <c r="B655" s="11" t="s">
        <v>651</v>
      </c>
      <c r="C655" s="12">
        <v>0</v>
      </c>
      <c r="D655" s="15">
        <v>9</v>
      </c>
    </row>
    <row r="656" spans="1:4" ht="18" customHeight="1" x14ac:dyDescent="0.2">
      <c r="A656" s="10">
        <v>15</v>
      </c>
      <c r="B656" s="11" t="s">
        <v>652</v>
      </c>
      <c r="C656" s="12">
        <v>0</v>
      </c>
      <c r="D656" s="15">
        <v>8</v>
      </c>
    </row>
    <row r="657" spans="1:4" ht="18" customHeight="1" x14ac:dyDescent="0.2">
      <c r="A657" s="10">
        <v>16</v>
      </c>
      <c r="B657" s="11" t="s">
        <v>653</v>
      </c>
      <c r="C657" s="12">
        <v>0</v>
      </c>
      <c r="D657" s="15">
        <v>12</v>
      </c>
    </row>
    <row r="658" spans="1:4" ht="18" customHeight="1" x14ac:dyDescent="0.2">
      <c r="A658" s="10">
        <v>17</v>
      </c>
      <c r="B658" s="11" t="s">
        <v>654</v>
      </c>
      <c r="C658" s="12">
        <v>0</v>
      </c>
      <c r="D658" s="15">
        <v>13</v>
      </c>
    </row>
    <row r="659" spans="1:4" ht="18" customHeight="1" x14ac:dyDescent="0.2">
      <c r="A659" s="10">
        <v>18</v>
      </c>
      <c r="B659" s="11" t="s">
        <v>655</v>
      </c>
      <c r="C659" s="12">
        <v>0</v>
      </c>
      <c r="D659" s="15">
        <v>9</v>
      </c>
    </row>
    <row r="660" spans="1:4" ht="18" customHeight="1" x14ac:dyDescent="0.2">
      <c r="A660" s="10">
        <v>19</v>
      </c>
      <c r="B660" s="11" t="s">
        <v>656</v>
      </c>
      <c r="C660" s="12">
        <v>0</v>
      </c>
      <c r="D660" s="15">
        <v>22</v>
      </c>
    </row>
    <row r="661" spans="1:4" ht="18" customHeight="1" x14ac:dyDescent="0.2">
      <c r="A661" s="10">
        <v>20</v>
      </c>
      <c r="B661" s="11" t="s">
        <v>657</v>
      </c>
      <c r="C661" s="12">
        <v>0</v>
      </c>
      <c r="D661" s="15">
        <v>15</v>
      </c>
    </row>
    <row r="662" spans="1:4" ht="18" customHeight="1" x14ac:dyDescent="0.2">
      <c r="A662" s="10">
        <v>21</v>
      </c>
      <c r="B662" s="11" t="s">
        <v>658</v>
      </c>
      <c r="C662" s="12">
        <v>0</v>
      </c>
      <c r="D662" s="15">
        <v>6</v>
      </c>
    </row>
    <row r="663" spans="1:4" ht="18" customHeight="1" x14ac:dyDescent="0.2">
      <c r="A663" s="10">
        <v>22</v>
      </c>
      <c r="B663" s="11" t="s">
        <v>659</v>
      </c>
      <c r="C663" s="12">
        <v>0</v>
      </c>
      <c r="D663" s="15">
        <v>6</v>
      </c>
    </row>
    <row r="664" spans="1:4" ht="18" customHeight="1" x14ac:dyDescent="0.2">
      <c r="A664" s="7">
        <v>50</v>
      </c>
      <c r="B664" s="8" t="s">
        <v>660</v>
      </c>
      <c r="C664" s="9">
        <f>SUM(C665:C682)</f>
        <v>0</v>
      </c>
      <c r="D664" s="9">
        <f>SUM(D665:D682)</f>
        <v>526</v>
      </c>
    </row>
    <row r="665" spans="1:4" ht="18" customHeight="1" x14ac:dyDescent="0.2">
      <c r="A665" s="10">
        <v>1</v>
      </c>
      <c r="B665" s="11" t="s">
        <v>661</v>
      </c>
      <c r="C665" s="12">
        <v>0</v>
      </c>
      <c r="D665" s="15">
        <v>80</v>
      </c>
    </row>
    <row r="666" spans="1:4" ht="18" customHeight="1" x14ac:dyDescent="0.2">
      <c r="A666" s="10">
        <v>2</v>
      </c>
      <c r="B666" s="11" t="s">
        <v>662</v>
      </c>
      <c r="C666" s="12">
        <v>0</v>
      </c>
      <c r="D666" s="15">
        <v>28</v>
      </c>
    </row>
    <row r="667" spans="1:4" ht="18" customHeight="1" x14ac:dyDescent="0.2">
      <c r="A667" s="10">
        <v>3</v>
      </c>
      <c r="B667" s="11" t="s">
        <v>663</v>
      </c>
      <c r="C667" s="12">
        <v>0</v>
      </c>
      <c r="D667" s="15">
        <v>14</v>
      </c>
    </row>
    <row r="668" spans="1:4" ht="18" customHeight="1" x14ac:dyDescent="0.2">
      <c r="A668" s="10">
        <v>4</v>
      </c>
      <c r="B668" s="11" t="s">
        <v>664</v>
      </c>
      <c r="C668" s="12">
        <v>0</v>
      </c>
      <c r="D668" s="15">
        <v>74</v>
      </c>
    </row>
    <row r="669" spans="1:4" ht="18" customHeight="1" x14ac:dyDescent="0.2">
      <c r="A669" s="10">
        <v>5</v>
      </c>
      <c r="B669" s="11" t="s">
        <v>665</v>
      </c>
      <c r="C669" s="12">
        <v>0</v>
      </c>
      <c r="D669" s="15">
        <v>13</v>
      </c>
    </row>
    <row r="670" spans="1:4" ht="18" customHeight="1" x14ac:dyDescent="0.2">
      <c r="A670" s="10">
        <v>6</v>
      </c>
      <c r="B670" s="11" t="s">
        <v>666</v>
      </c>
      <c r="C670" s="12">
        <v>0</v>
      </c>
      <c r="D670" s="15">
        <v>32</v>
      </c>
    </row>
    <row r="671" spans="1:4" ht="18" customHeight="1" x14ac:dyDescent="0.2">
      <c r="A671" s="10">
        <v>7</v>
      </c>
      <c r="B671" s="11" t="s">
        <v>667</v>
      </c>
      <c r="C671" s="12">
        <v>0</v>
      </c>
      <c r="D671" s="15">
        <v>8</v>
      </c>
    </row>
    <row r="672" spans="1:4" ht="18" customHeight="1" x14ac:dyDescent="0.2">
      <c r="A672" s="10">
        <v>8</v>
      </c>
      <c r="B672" s="11" t="s">
        <v>668</v>
      </c>
      <c r="C672" s="12">
        <v>0</v>
      </c>
      <c r="D672" s="15">
        <v>35</v>
      </c>
    </row>
    <row r="673" spans="1:4" ht="18" customHeight="1" x14ac:dyDescent="0.2">
      <c r="A673" s="10">
        <v>9</v>
      </c>
      <c r="B673" s="11" t="s">
        <v>669</v>
      </c>
      <c r="C673" s="12">
        <v>0</v>
      </c>
      <c r="D673" s="15">
        <v>9</v>
      </c>
    </row>
    <row r="674" spans="1:4" ht="18" customHeight="1" x14ac:dyDescent="0.2">
      <c r="A674" s="10">
        <v>10</v>
      </c>
      <c r="B674" s="11" t="s">
        <v>670</v>
      </c>
      <c r="C674" s="12">
        <v>0</v>
      </c>
      <c r="D674" s="15">
        <v>2</v>
      </c>
    </row>
    <row r="675" spans="1:4" ht="18" customHeight="1" x14ac:dyDescent="0.2">
      <c r="A675" s="10">
        <v>11</v>
      </c>
      <c r="B675" s="11" t="s">
        <v>671</v>
      </c>
      <c r="C675" s="12">
        <v>0</v>
      </c>
      <c r="D675" s="15">
        <v>13</v>
      </c>
    </row>
    <row r="676" spans="1:4" ht="18" customHeight="1" x14ac:dyDescent="0.2">
      <c r="A676" s="10">
        <v>12</v>
      </c>
      <c r="B676" s="11" t="s">
        <v>672</v>
      </c>
      <c r="C676" s="12">
        <v>0</v>
      </c>
      <c r="D676" s="15">
        <v>17</v>
      </c>
    </row>
    <row r="677" spans="1:4" ht="18" customHeight="1" x14ac:dyDescent="0.2">
      <c r="A677" s="10">
        <v>13</v>
      </c>
      <c r="B677" s="11" t="s">
        <v>673</v>
      </c>
      <c r="C677" s="12">
        <v>0</v>
      </c>
      <c r="D677" s="15">
        <v>43</v>
      </c>
    </row>
    <row r="678" spans="1:4" ht="18" customHeight="1" x14ac:dyDescent="0.2">
      <c r="A678" s="10">
        <v>14</v>
      </c>
      <c r="B678" s="11" t="s">
        <v>674</v>
      </c>
      <c r="C678" s="12">
        <v>0</v>
      </c>
      <c r="D678" s="15">
        <v>31</v>
      </c>
    </row>
    <row r="679" spans="1:4" ht="18" customHeight="1" x14ac:dyDescent="0.2">
      <c r="A679" s="10">
        <v>15</v>
      </c>
      <c r="B679" s="11" t="s">
        <v>675</v>
      </c>
      <c r="C679" s="12">
        <v>0</v>
      </c>
      <c r="D679" s="15">
        <v>85</v>
      </c>
    </row>
    <row r="680" spans="1:4" ht="18" customHeight="1" x14ac:dyDescent="0.2">
      <c r="A680" s="10">
        <v>16</v>
      </c>
      <c r="B680" s="11" t="s">
        <v>676</v>
      </c>
      <c r="C680" s="12">
        <v>0</v>
      </c>
      <c r="D680" s="15">
        <v>7</v>
      </c>
    </row>
    <row r="681" spans="1:4" ht="18" customHeight="1" x14ac:dyDescent="0.2">
      <c r="A681" s="10">
        <v>17</v>
      </c>
      <c r="B681" s="11" t="s">
        <v>677</v>
      </c>
      <c r="C681" s="12">
        <v>0</v>
      </c>
      <c r="D681" s="15">
        <v>27</v>
      </c>
    </row>
    <row r="682" spans="1:4" ht="18" customHeight="1" x14ac:dyDescent="0.2">
      <c r="A682" s="10">
        <v>18</v>
      </c>
      <c r="B682" s="11" t="s">
        <v>678</v>
      </c>
      <c r="C682" s="12">
        <v>0</v>
      </c>
      <c r="D682" s="15">
        <v>8</v>
      </c>
    </row>
    <row r="683" spans="1:4" ht="18" customHeight="1" x14ac:dyDescent="0.2">
      <c r="A683" s="7">
        <v>51</v>
      </c>
      <c r="B683" s="8" t="s">
        <v>679</v>
      </c>
      <c r="C683" s="9">
        <f>SUM(C684:C699)</f>
        <v>0</v>
      </c>
      <c r="D683" s="9">
        <f>SUM(D684:D699)</f>
        <v>112</v>
      </c>
    </row>
    <row r="684" spans="1:4" ht="18" customHeight="1" x14ac:dyDescent="0.2">
      <c r="A684" s="10">
        <v>1</v>
      </c>
      <c r="B684" s="11" t="s">
        <v>680</v>
      </c>
      <c r="C684" s="12">
        <v>0</v>
      </c>
      <c r="D684" s="15">
        <v>2</v>
      </c>
    </row>
    <row r="685" spans="1:4" ht="18" customHeight="1" x14ac:dyDescent="0.2">
      <c r="A685" s="10">
        <v>2</v>
      </c>
      <c r="B685" s="11" t="s">
        <v>681</v>
      </c>
      <c r="C685" s="12">
        <v>0</v>
      </c>
      <c r="D685" s="15">
        <v>3</v>
      </c>
    </row>
    <row r="686" spans="1:4" ht="18" customHeight="1" x14ac:dyDescent="0.2">
      <c r="A686" s="10">
        <v>3</v>
      </c>
      <c r="B686" s="11" t="s">
        <v>682</v>
      </c>
      <c r="C686" s="12">
        <v>0</v>
      </c>
      <c r="D686" s="15">
        <v>9</v>
      </c>
    </row>
    <row r="687" spans="1:4" ht="18" customHeight="1" x14ac:dyDescent="0.2">
      <c r="A687" s="10">
        <v>4</v>
      </c>
      <c r="B687" s="11" t="s">
        <v>683</v>
      </c>
      <c r="C687" s="12">
        <v>0</v>
      </c>
      <c r="D687" s="15">
        <v>11</v>
      </c>
    </row>
    <row r="688" spans="1:4" ht="18" customHeight="1" x14ac:dyDescent="0.2">
      <c r="A688" s="10">
        <v>5</v>
      </c>
      <c r="B688" s="11" t="s">
        <v>684</v>
      </c>
      <c r="C688" s="12">
        <v>0</v>
      </c>
      <c r="D688" s="15">
        <v>10</v>
      </c>
    </row>
    <row r="689" spans="1:4" ht="18" customHeight="1" x14ac:dyDescent="0.2">
      <c r="A689" s="10">
        <v>6</v>
      </c>
      <c r="B689" s="11" t="s">
        <v>685</v>
      </c>
      <c r="C689" s="12">
        <v>0</v>
      </c>
      <c r="D689" s="15">
        <v>10</v>
      </c>
    </row>
    <row r="690" spans="1:4" ht="18" customHeight="1" x14ac:dyDescent="0.2">
      <c r="A690" s="10">
        <v>7</v>
      </c>
      <c r="B690" s="11" t="s">
        <v>686</v>
      </c>
      <c r="C690" s="12">
        <v>0</v>
      </c>
      <c r="D690" s="15">
        <v>20</v>
      </c>
    </row>
    <row r="691" spans="1:4" ht="18" customHeight="1" x14ac:dyDescent="0.2">
      <c r="A691" s="10">
        <v>8</v>
      </c>
      <c r="B691" s="11" t="s">
        <v>687</v>
      </c>
      <c r="C691" s="12">
        <v>0</v>
      </c>
      <c r="D691" s="15">
        <v>4</v>
      </c>
    </row>
    <row r="692" spans="1:4" ht="18" customHeight="1" x14ac:dyDescent="0.2">
      <c r="A692" s="10">
        <v>9</v>
      </c>
      <c r="B692" s="11" t="s">
        <v>688</v>
      </c>
      <c r="C692" s="12">
        <v>0</v>
      </c>
      <c r="D692" s="15">
        <v>11</v>
      </c>
    </row>
    <row r="693" spans="1:4" ht="18" customHeight="1" x14ac:dyDescent="0.2">
      <c r="A693" s="10">
        <v>10</v>
      </c>
      <c r="B693" s="11" t="s">
        <v>689</v>
      </c>
      <c r="C693" s="12">
        <v>0</v>
      </c>
      <c r="D693" s="15">
        <v>5</v>
      </c>
    </row>
    <row r="694" spans="1:4" ht="18" customHeight="1" x14ac:dyDescent="0.2">
      <c r="A694" s="10">
        <v>11</v>
      </c>
      <c r="B694" s="11" t="s">
        <v>690</v>
      </c>
      <c r="C694" s="12">
        <v>0</v>
      </c>
      <c r="D694" s="15">
        <v>3</v>
      </c>
    </row>
    <row r="695" spans="1:4" ht="18" customHeight="1" x14ac:dyDescent="0.2">
      <c r="A695" s="10">
        <v>12</v>
      </c>
      <c r="B695" s="11" t="s">
        <v>691</v>
      </c>
      <c r="C695" s="12">
        <v>0</v>
      </c>
      <c r="D695" s="15">
        <v>3</v>
      </c>
    </row>
    <row r="696" spans="1:4" ht="18" customHeight="1" x14ac:dyDescent="0.2">
      <c r="A696" s="10">
        <v>13</v>
      </c>
      <c r="B696" s="11" t="s">
        <v>692</v>
      </c>
      <c r="C696" s="12">
        <v>0</v>
      </c>
      <c r="D696" s="15">
        <v>4</v>
      </c>
    </row>
    <row r="697" spans="1:4" ht="18" customHeight="1" x14ac:dyDescent="0.2">
      <c r="A697" s="10">
        <v>14</v>
      </c>
      <c r="B697" s="11" t="s">
        <v>693</v>
      </c>
      <c r="C697" s="12">
        <v>0</v>
      </c>
      <c r="D697" s="15">
        <v>11</v>
      </c>
    </row>
    <row r="698" spans="1:4" ht="18" customHeight="1" x14ac:dyDescent="0.2">
      <c r="A698" s="10">
        <v>15</v>
      </c>
      <c r="B698" s="11" t="s">
        <v>694</v>
      </c>
      <c r="C698" s="12">
        <v>0</v>
      </c>
      <c r="D698" s="15">
        <v>4</v>
      </c>
    </row>
    <row r="699" spans="1:4" ht="18" customHeight="1" x14ac:dyDescent="0.2">
      <c r="A699" s="10">
        <v>16</v>
      </c>
      <c r="B699" s="11" t="s">
        <v>695</v>
      </c>
      <c r="C699" s="12">
        <v>0</v>
      </c>
      <c r="D699" s="15">
        <v>2</v>
      </c>
    </row>
    <row r="700" spans="1:4" ht="18" customHeight="1" x14ac:dyDescent="0.2">
      <c r="A700" s="7">
        <v>52</v>
      </c>
      <c r="B700" s="8" t="s">
        <v>696</v>
      </c>
      <c r="C700" s="9">
        <f>SUM(C701:C707)</f>
        <v>0</v>
      </c>
      <c r="D700" s="9">
        <f>SUM(D701:D707)</f>
        <v>109</v>
      </c>
    </row>
    <row r="701" spans="1:4" ht="18" customHeight="1" x14ac:dyDescent="0.2">
      <c r="A701" s="10">
        <v>1</v>
      </c>
      <c r="B701" s="11" t="s">
        <v>697</v>
      </c>
      <c r="C701" s="12">
        <v>0</v>
      </c>
      <c r="D701" s="15">
        <v>9</v>
      </c>
    </row>
    <row r="702" spans="1:4" ht="18" customHeight="1" x14ac:dyDescent="0.2">
      <c r="A702" s="10">
        <v>2</v>
      </c>
      <c r="B702" s="11" t="s">
        <v>698</v>
      </c>
      <c r="C702" s="12">
        <v>0</v>
      </c>
      <c r="D702" s="15">
        <v>16</v>
      </c>
    </row>
    <row r="703" spans="1:4" ht="18" customHeight="1" x14ac:dyDescent="0.2">
      <c r="A703" s="10">
        <v>3</v>
      </c>
      <c r="B703" s="11" t="s">
        <v>699</v>
      </c>
      <c r="C703" s="12">
        <v>0</v>
      </c>
      <c r="D703" s="15">
        <v>12</v>
      </c>
    </row>
    <row r="704" spans="1:4" ht="18" customHeight="1" x14ac:dyDescent="0.2">
      <c r="A704" s="10">
        <v>4</v>
      </c>
      <c r="B704" s="11" t="s">
        <v>700</v>
      </c>
      <c r="C704" s="12">
        <v>0</v>
      </c>
      <c r="D704" s="15">
        <v>21</v>
      </c>
    </row>
    <row r="705" spans="1:4" ht="18" customHeight="1" x14ac:dyDescent="0.2">
      <c r="A705" s="10">
        <v>5</v>
      </c>
      <c r="B705" s="11" t="s">
        <v>701</v>
      </c>
      <c r="C705" s="12">
        <v>0</v>
      </c>
      <c r="D705" s="15">
        <v>13</v>
      </c>
    </row>
    <row r="706" spans="1:4" ht="18" customHeight="1" x14ac:dyDescent="0.2">
      <c r="A706" s="10">
        <v>6</v>
      </c>
      <c r="B706" s="11" t="s">
        <v>702</v>
      </c>
      <c r="C706" s="12">
        <v>0</v>
      </c>
      <c r="D706" s="15">
        <v>17</v>
      </c>
    </row>
    <row r="707" spans="1:4" ht="18" customHeight="1" x14ac:dyDescent="0.2">
      <c r="A707" s="10">
        <v>7</v>
      </c>
      <c r="B707" s="11" t="s">
        <v>703</v>
      </c>
      <c r="C707" s="12">
        <v>0</v>
      </c>
      <c r="D707" s="15">
        <v>21</v>
      </c>
    </row>
    <row r="708" spans="1:4" ht="18" customHeight="1" x14ac:dyDescent="0.2">
      <c r="A708" s="7">
        <v>53</v>
      </c>
      <c r="B708" s="8" t="s">
        <v>704</v>
      </c>
      <c r="C708" s="9">
        <f>SUM(C709:C714)</f>
        <v>0</v>
      </c>
      <c r="D708" s="9">
        <f>SUM(D709:D714)</f>
        <v>102</v>
      </c>
    </row>
    <row r="709" spans="1:4" ht="18" customHeight="1" x14ac:dyDescent="0.2">
      <c r="A709" s="10">
        <v>1</v>
      </c>
      <c r="B709" s="11" t="s">
        <v>705</v>
      </c>
      <c r="C709" s="12">
        <v>0</v>
      </c>
      <c r="D709" s="15">
        <v>31</v>
      </c>
    </row>
    <row r="710" spans="1:4" ht="18" customHeight="1" x14ac:dyDescent="0.2">
      <c r="A710" s="10">
        <v>2</v>
      </c>
      <c r="B710" s="11" t="s">
        <v>706</v>
      </c>
      <c r="C710" s="12">
        <v>0</v>
      </c>
      <c r="D710" s="15">
        <v>7</v>
      </c>
    </row>
    <row r="711" spans="1:4" ht="18" customHeight="1" x14ac:dyDescent="0.2">
      <c r="A711" s="10">
        <v>3</v>
      </c>
      <c r="B711" s="11" t="s">
        <v>707</v>
      </c>
      <c r="C711" s="12">
        <v>0</v>
      </c>
      <c r="D711" s="15">
        <v>14</v>
      </c>
    </row>
    <row r="712" spans="1:4" ht="18" customHeight="1" x14ac:dyDescent="0.2">
      <c r="A712" s="10">
        <v>4</v>
      </c>
      <c r="B712" s="11" t="s">
        <v>708</v>
      </c>
      <c r="C712" s="12">
        <v>0</v>
      </c>
      <c r="D712" s="15">
        <v>28</v>
      </c>
    </row>
    <row r="713" spans="1:4" ht="18" customHeight="1" x14ac:dyDescent="0.2">
      <c r="A713" s="10">
        <v>5</v>
      </c>
      <c r="B713" s="11" t="s">
        <v>709</v>
      </c>
      <c r="C713" s="12">
        <v>0</v>
      </c>
      <c r="D713" s="15">
        <v>17</v>
      </c>
    </row>
    <row r="714" spans="1:4" ht="18" customHeight="1" x14ac:dyDescent="0.2">
      <c r="A714" s="10">
        <v>6</v>
      </c>
      <c r="B714" s="11" t="s">
        <v>710</v>
      </c>
      <c r="C714" s="12">
        <v>0</v>
      </c>
      <c r="D714" s="15">
        <v>5</v>
      </c>
    </row>
    <row r="715" spans="1:4" ht="18" customHeight="1" x14ac:dyDescent="0.2">
      <c r="A715" s="7">
        <v>54</v>
      </c>
      <c r="B715" s="8" t="s">
        <v>711</v>
      </c>
      <c r="C715" s="9">
        <f>SUM(C716:C718)</f>
        <v>0</v>
      </c>
      <c r="D715" s="9">
        <f>SUM(D716:D718)</f>
        <v>117</v>
      </c>
    </row>
    <row r="716" spans="1:4" ht="18" customHeight="1" x14ac:dyDescent="0.2">
      <c r="A716" s="10">
        <v>1</v>
      </c>
      <c r="B716" s="11" t="s">
        <v>712</v>
      </c>
      <c r="C716" s="12">
        <v>0</v>
      </c>
      <c r="D716" s="15">
        <v>78</v>
      </c>
    </row>
    <row r="717" spans="1:4" ht="18" customHeight="1" x14ac:dyDescent="0.2">
      <c r="A717" s="10">
        <v>2</v>
      </c>
      <c r="B717" s="11" t="s">
        <v>713</v>
      </c>
      <c r="C717" s="12">
        <v>0</v>
      </c>
      <c r="D717" s="15">
        <v>23</v>
      </c>
    </row>
    <row r="718" spans="1:4" ht="18" customHeight="1" x14ac:dyDescent="0.2">
      <c r="A718" s="10">
        <v>3</v>
      </c>
      <c r="B718" s="11" t="s">
        <v>714</v>
      </c>
      <c r="C718" s="12">
        <v>0</v>
      </c>
      <c r="D718" s="15">
        <v>16</v>
      </c>
    </row>
    <row r="719" spans="1:4" ht="18" customHeight="1" x14ac:dyDescent="0.2">
      <c r="A719" s="7">
        <v>55</v>
      </c>
      <c r="B719" s="8" t="s">
        <v>715</v>
      </c>
      <c r="C719" s="9">
        <f>SUM(C720:C722)</f>
        <v>0</v>
      </c>
      <c r="D719" s="9">
        <f>SUM(D720:D722)</f>
        <v>40</v>
      </c>
    </row>
    <row r="720" spans="1:4" ht="18" customHeight="1" x14ac:dyDescent="0.2">
      <c r="A720" s="10">
        <v>1</v>
      </c>
      <c r="B720" s="11" t="s">
        <v>716</v>
      </c>
      <c r="C720" s="12">
        <v>0</v>
      </c>
      <c r="D720" s="15">
        <v>13</v>
      </c>
    </row>
    <row r="721" spans="1:4" ht="18" customHeight="1" x14ac:dyDescent="0.2">
      <c r="A721" s="10">
        <v>2</v>
      </c>
      <c r="B721" s="11" t="s">
        <v>717</v>
      </c>
      <c r="C721" s="12">
        <v>0</v>
      </c>
      <c r="D721" s="15">
        <v>14</v>
      </c>
    </row>
    <row r="722" spans="1:4" ht="18" customHeight="1" x14ac:dyDescent="0.2">
      <c r="A722" s="10">
        <v>3</v>
      </c>
      <c r="B722" s="11" t="s">
        <v>718</v>
      </c>
      <c r="C722" s="12">
        <v>0</v>
      </c>
      <c r="D722" s="15">
        <v>13</v>
      </c>
    </row>
    <row r="723" spans="1:4" ht="18" customHeight="1" x14ac:dyDescent="0.2">
      <c r="A723" s="7">
        <v>56</v>
      </c>
      <c r="B723" s="8" t="s">
        <v>719</v>
      </c>
      <c r="C723" s="9">
        <f>SUM(C724:C736)</f>
        <v>0</v>
      </c>
      <c r="D723" s="9">
        <f>SUM(D724:D736)</f>
        <v>1181</v>
      </c>
    </row>
    <row r="724" spans="1:4" ht="18" customHeight="1" x14ac:dyDescent="0.2">
      <c r="A724" s="10">
        <v>1</v>
      </c>
      <c r="B724" s="11" t="s">
        <v>720</v>
      </c>
      <c r="C724" s="12">
        <v>0</v>
      </c>
      <c r="D724" s="15">
        <v>96</v>
      </c>
    </row>
    <row r="725" spans="1:4" ht="18" customHeight="1" x14ac:dyDescent="0.2">
      <c r="A725" s="10">
        <v>2</v>
      </c>
      <c r="B725" s="11" t="s">
        <v>721</v>
      </c>
      <c r="C725" s="12">
        <v>0</v>
      </c>
      <c r="D725" s="15">
        <v>136</v>
      </c>
    </row>
    <row r="726" spans="1:4" ht="18" customHeight="1" x14ac:dyDescent="0.2">
      <c r="A726" s="10">
        <v>3</v>
      </c>
      <c r="B726" s="11" t="s">
        <v>722</v>
      </c>
      <c r="C726" s="12">
        <v>0</v>
      </c>
      <c r="D726" s="15">
        <v>250</v>
      </c>
    </row>
    <row r="727" spans="1:4" ht="18" customHeight="1" x14ac:dyDescent="0.2">
      <c r="A727" s="10">
        <v>4</v>
      </c>
      <c r="B727" s="11" t="s">
        <v>723</v>
      </c>
      <c r="C727" s="12">
        <v>0</v>
      </c>
      <c r="D727" s="15">
        <v>58</v>
      </c>
    </row>
    <row r="728" spans="1:4" ht="18" customHeight="1" x14ac:dyDescent="0.2">
      <c r="A728" s="10">
        <v>5</v>
      </c>
      <c r="B728" s="11" t="s">
        <v>724</v>
      </c>
      <c r="C728" s="12">
        <v>0</v>
      </c>
      <c r="D728" s="15">
        <v>98</v>
      </c>
    </row>
    <row r="729" spans="1:4" ht="18" customHeight="1" x14ac:dyDescent="0.2">
      <c r="A729" s="10">
        <v>6</v>
      </c>
      <c r="B729" s="11" t="s">
        <v>725</v>
      </c>
      <c r="C729" s="12">
        <v>0</v>
      </c>
      <c r="D729" s="15">
        <v>78</v>
      </c>
    </row>
    <row r="730" spans="1:4" ht="18" customHeight="1" x14ac:dyDescent="0.2">
      <c r="A730" s="10">
        <v>7</v>
      </c>
      <c r="B730" s="11" t="s">
        <v>726</v>
      </c>
      <c r="C730" s="12">
        <v>0</v>
      </c>
      <c r="D730" s="15">
        <v>33</v>
      </c>
    </row>
    <row r="731" spans="1:4" ht="18" customHeight="1" x14ac:dyDescent="0.2">
      <c r="A731" s="10">
        <v>8</v>
      </c>
      <c r="B731" s="11" t="s">
        <v>727</v>
      </c>
      <c r="C731" s="12">
        <v>0</v>
      </c>
      <c r="D731" s="15">
        <v>47</v>
      </c>
    </row>
    <row r="732" spans="1:4" ht="18" customHeight="1" x14ac:dyDescent="0.2">
      <c r="A732" s="10">
        <v>9</v>
      </c>
      <c r="B732" s="11" t="s">
        <v>728</v>
      </c>
      <c r="C732" s="12">
        <v>0</v>
      </c>
      <c r="D732" s="15">
        <v>81</v>
      </c>
    </row>
    <row r="733" spans="1:4" ht="18" customHeight="1" x14ac:dyDescent="0.2">
      <c r="A733" s="10">
        <v>10</v>
      </c>
      <c r="B733" s="11" t="s">
        <v>729</v>
      </c>
      <c r="C733" s="12">
        <v>0</v>
      </c>
      <c r="D733" s="15">
        <v>89</v>
      </c>
    </row>
    <row r="734" spans="1:4" ht="18" customHeight="1" x14ac:dyDescent="0.2">
      <c r="A734" s="10">
        <v>11</v>
      </c>
      <c r="B734" s="11" t="s">
        <v>730</v>
      </c>
      <c r="C734" s="12">
        <v>0</v>
      </c>
      <c r="D734" s="15">
        <v>98</v>
      </c>
    </row>
    <row r="735" spans="1:4" ht="18" customHeight="1" x14ac:dyDescent="0.2">
      <c r="A735" s="10">
        <v>12</v>
      </c>
      <c r="B735" s="11" t="s">
        <v>731</v>
      </c>
      <c r="C735" s="12">
        <v>0</v>
      </c>
      <c r="D735" s="15">
        <v>54</v>
      </c>
    </row>
    <row r="736" spans="1:4" ht="18" customHeight="1" x14ac:dyDescent="0.2">
      <c r="A736" s="10">
        <v>13</v>
      </c>
      <c r="B736" s="11" t="s">
        <v>293</v>
      </c>
      <c r="C736" s="12">
        <v>0</v>
      </c>
      <c r="D736" s="15">
        <v>63</v>
      </c>
    </row>
    <row r="737" spans="1:4" ht="18" customHeight="1" x14ac:dyDescent="0.2">
      <c r="A737" s="7">
        <v>57</v>
      </c>
      <c r="B737" s="8" t="s">
        <v>732</v>
      </c>
      <c r="C737" s="9">
        <f>SUM(C738:C746)</f>
        <v>0</v>
      </c>
      <c r="D737" s="9">
        <f>SUM(D738:D746)</f>
        <v>86</v>
      </c>
    </row>
    <row r="738" spans="1:4" ht="18" customHeight="1" x14ac:dyDescent="0.2">
      <c r="A738" s="10">
        <v>1</v>
      </c>
      <c r="B738" s="11" t="s">
        <v>733</v>
      </c>
      <c r="C738" s="12">
        <v>0</v>
      </c>
      <c r="D738" s="15">
        <v>10</v>
      </c>
    </row>
    <row r="739" spans="1:4" ht="18" customHeight="1" x14ac:dyDescent="0.2">
      <c r="A739" s="10">
        <v>2</v>
      </c>
      <c r="B739" s="11" t="s">
        <v>734</v>
      </c>
      <c r="C739" s="12">
        <v>0</v>
      </c>
      <c r="D739" s="15">
        <v>7</v>
      </c>
    </row>
    <row r="740" spans="1:4" ht="18" customHeight="1" x14ac:dyDescent="0.2">
      <c r="A740" s="10">
        <v>3</v>
      </c>
      <c r="B740" s="11" t="s">
        <v>735</v>
      </c>
      <c r="C740" s="12">
        <v>0</v>
      </c>
      <c r="D740" s="15">
        <v>5</v>
      </c>
    </row>
    <row r="741" spans="1:4" ht="18" customHeight="1" x14ac:dyDescent="0.2">
      <c r="A741" s="10">
        <v>4</v>
      </c>
      <c r="B741" s="11" t="s">
        <v>736</v>
      </c>
      <c r="C741" s="12">
        <v>0</v>
      </c>
      <c r="D741" s="15">
        <v>15</v>
      </c>
    </row>
    <row r="742" spans="1:4" ht="18" customHeight="1" x14ac:dyDescent="0.2">
      <c r="A742" s="10">
        <v>5</v>
      </c>
      <c r="B742" s="11" t="s">
        <v>737</v>
      </c>
      <c r="C742" s="12">
        <v>0</v>
      </c>
      <c r="D742" s="15">
        <v>17</v>
      </c>
    </row>
    <row r="743" spans="1:4" ht="18" customHeight="1" x14ac:dyDescent="0.2">
      <c r="A743" s="10">
        <v>6</v>
      </c>
      <c r="B743" s="11" t="s">
        <v>738</v>
      </c>
      <c r="C743" s="12">
        <v>0</v>
      </c>
      <c r="D743" s="15">
        <v>10</v>
      </c>
    </row>
    <row r="744" spans="1:4" ht="18" customHeight="1" x14ac:dyDescent="0.2">
      <c r="A744" s="10">
        <v>7</v>
      </c>
      <c r="B744" s="11" t="s">
        <v>739</v>
      </c>
      <c r="C744" s="12">
        <v>0</v>
      </c>
      <c r="D744" s="15">
        <v>13</v>
      </c>
    </row>
    <row r="745" spans="1:4" ht="18" customHeight="1" x14ac:dyDescent="0.2">
      <c r="A745" s="10">
        <v>8</v>
      </c>
      <c r="B745" s="11" t="s">
        <v>740</v>
      </c>
      <c r="C745" s="12">
        <v>0</v>
      </c>
      <c r="D745" s="15">
        <v>2</v>
      </c>
    </row>
    <row r="746" spans="1:4" ht="18" customHeight="1" x14ac:dyDescent="0.2">
      <c r="A746" s="10">
        <v>9</v>
      </c>
      <c r="B746" s="11" t="s">
        <v>741</v>
      </c>
      <c r="C746" s="12">
        <v>0</v>
      </c>
      <c r="D746" s="15">
        <v>7</v>
      </c>
    </row>
    <row r="747" spans="1:4" ht="18" customHeight="1" x14ac:dyDescent="0.2">
      <c r="A747" s="7">
        <v>58</v>
      </c>
      <c r="B747" s="8" t="s">
        <v>742</v>
      </c>
      <c r="C747" s="9">
        <f>SUM(C748:C753)</f>
        <v>0</v>
      </c>
      <c r="D747" s="9">
        <f>SUM(D748:D753)</f>
        <v>78</v>
      </c>
    </row>
    <row r="748" spans="1:4" ht="18" customHeight="1" x14ac:dyDescent="0.2">
      <c r="A748" s="10">
        <v>1</v>
      </c>
      <c r="B748" s="11" t="s">
        <v>743</v>
      </c>
      <c r="C748" s="12">
        <v>0</v>
      </c>
      <c r="D748" s="15">
        <v>16</v>
      </c>
    </row>
    <row r="749" spans="1:4" ht="18" customHeight="1" x14ac:dyDescent="0.2">
      <c r="A749" s="10">
        <v>2</v>
      </c>
      <c r="B749" s="11" t="s">
        <v>744</v>
      </c>
      <c r="C749" s="12">
        <v>0</v>
      </c>
      <c r="D749" s="15">
        <v>18</v>
      </c>
    </row>
    <row r="750" spans="1:4" ht="18" customHeight="1" x14ac:dyDescent="0.2">
      <c r="A750" s="10">
        <v>3</v>
      </c>
      <c r="B750" s="11" t="s">
        <v>745</v>
      </c>
      <c r="C750" s="12">
        <v>0</v>
      </c>
      <c r="D750" s="15">
        <v>6</v>
      </c>
    </row>
    <row r="751" spans="1:4" ht="18" customHeight="1" x14ac:dyDescent="0.2">
      <c r="A751" s="10">
        <v>4</v>
      </c>
      <c r="B751" s="11" t="s">
        <v>746</v>
      </c>
      <c r="C751" s="12">
        <v>0</v>
      </c>
      <c r="D751" s="15">
        <v>15</v>
      </c>
    </row>
    <row r="752" spans="1:4" ht="18" customHeight="1" x14ac:dyDescent="0.2">
      <c r="A752" s="10">
        <v>5</v>
      </c>
      <c r="B752" s="11" t="s">
        <v>747</v>
      </c>
      <c r="C752" s="12">
        <v>0</v>
      </c>
      <c r="D752" s="15">
        <v>14</v>
      </c>
    </row>
    <row r="753" spans="1:4" ht="18" customHeight="1" x14ac:dyDescent="0.2">
      <c r="A753" s="10">
        <v>6</v>
      </c>
      <c r="B753" s="11" t="s">
        <v>748</v>
      </c>
      <c r="C753" s="12">
        <v>0</v>
      </c>
      <c r="D753" s="15">
        <v>9</v>
      </c>
    </row>
    <row r="754" spans="1:4" ht="18" customHeight="1" x14ac:dyDescent="0.2">
      <c r="A754" s="7">
        <v>59</v>
      </c>
      <c r="B754" s="8" t="s">
        <v>749</v>
      </c>
      <c r="C754" s="9">
        <f>SUM(C755:C764)</f>
        <v>0</v>
      </c>
      <c r="D754" s="9">
        <f>SUM(D755:D764)</f>
        <v>136</v>
      </c>
    </row>
    <row r="755" spans="1:4" ht="18" customHeight="1" x14ac:dyDescent="0.2">
      <c r="A755" s="10">
        <v>1</v>
      </c>
      <c r="B755" s="11" t="s">
        <v>750</v>
      </c>
      <c r="C755" s="12">
        <v>0</v>
      </c>
      <c r="D755" s="15">
        <v>11</v>
      </c>
    </row>
    <row r="756" spans="1:4" ht="18" customHeight="1" x14ac:dyDescent="0.2">
      <c r="A756" s="10">
        <v>2</v>
      </c>
      <c r="B756" s="11" t="s">
        <v>751</v>
      </c>
      <c r="C756" s="12">
        <v>0</v>
      </c>
      <c r="D756" s="15">
        <v>12</v>
      </c>
    </row>
    <row r="757" spans="1:4" ht="18" customHeight="1" x14ac:dyDescent="0.2">
      <c r="A757" s="10">
        <v>3</v>
      </c>
      <c r="B757" s="11" t="s">
        <v>752</v>
      </c>
      <c r="C757" s="12">
        <v>0</v>
      </c>
      <c r="D757" s="15">
        <v>7</v>
      </c>
    </row>
    <row r="758" spans="1:4" ht="18" customHeight="1" x14ac:dyDescent="0.2">
      <c r="A758" s="10">
        <v>4</v>
      </c>
      <c r="B758" s="11" t="s">
        <v>753</v>
      </c>
      <c r="C758" s="12">
        <v>0</v>
      </c>
      <c r="D758" s="15">
        <v>8</v>
      </c>
    </row>
    <row r="759" spans="1:4" ht="18" customHeight="1" x14ac:dyDescent="0.2">
      <c r="A759" s="10">
        <v>5</v>
      </c>
      <c r="B759" s="11" t="s">
        <v>754</v>
      </c>
      <c r="C759" s="12">
        <v>0</v>
      </c>
      <c r="D759" s="15">
        <v>13</v>
      </c>
    </row>
    <row r="760" spans="1:4" ht="18" customHeight="1" x14ac:dyDescent="0.2">
      <c r="A760" s="10">
        <v>6</v>
      </c>
      <c r="B760" s="11" t="s">
        <v>755</v>
      </c>
      <c r="C760" s="12">
        <v>0</v>
      </c>
      <c r="D760" s="15">
        <v>12</v>
      </c>
    </row>
    <row r="761" spans="1:4" ht="18" customHeight="1" x14ac:dyDescent="0.2">
      <c r="A761" s="10">
        <v>7</v>
      </c>
      <c r="B761" s="11" t="s">
        <v>756</v>
      </c>
      <c r="C761" s="12">
        <v>0</v>
      </c>
      <c r="D761" s="15">
        <v>7</v>
      </c>
    </row>
    <row r="762" spans="1:4" ht="18" customHeight="1" x14ac:dyDescent="0.2">
      <c r="A762" s="10">
        <v>8</v>
      </c>
      <c r="B762" s="11" t="s">
        <v>757</v>
      </c>
      <c r="C762" s="12">
        <v>0</v>
      </c>
      <c r="D762" s="15">
        <v>16</v>
      </c>
    </row>
    <row r="763" spans="1:4" ht="18" customHeight="1" x14ac:dyDescent="0.2">
      <c r="A763" s="10">
        <v>9</v>
      </c>
      <c r="B763" s="11" t="s">
        <v>758</v>
      </c>
      <c r="C763" s="12">
        <v>0</v>
      </c>
      <c r="D763" s="15">
        <v>44</v>
      </c>
    </row>
    <row r="764" spans="1:4" ht="18" customHeight="1" x14ac:dyDescent="0.2">
      <c r="A764" s="10">
        <v>10</v>
      </c>
      <c r="B764" s="11" t="s">
        <v>759</v>
      </c>
      <c r="C764" s="12">
        <v>0</v>
      </c>
      <c r="D764" s="15">
        <v>6</v>
      </c>
    </row>
    <row r="765" spans="1:4" ht="18" customHeight="1" x14ac:dyDescent="0.2">
      <c r="A765" s="7">
        <v>60</v>
      </c>
      <c r="B765" s="8" t="s">
        <v>760</v>
      </c>
      <c r="C765" s="9">
        <f>SUM(C766:C784)</f>
        <v>0</v>
      </c>
      <c r="D765" s="9">
        <f>SUM(D766:D784)</f>
        <v>540</v>
      </c>
    </row>
    <row r="766" spans="1:4" ht="18" customHeight="1" x14ac:dyDescent="0.2">
      <c r="A766" s="10">
        <v>1</v>
      </c>
      <c r="B766" s="11" t="s">
        <v>761</v>
      </c>
      <c r="C766" s="12">
        <v>0</v>
      </c>
      <c r="D766" s="15">
        <v>52</v>
      </c>
    </row>
    <row r="767" spans="1:4" ht="18" customHeight="1" x14ac:dyDescent="0.2">
      <c r="A767" s="10">
        <v>2</v>
      </c>
      <c r="B767" s="11" t="s">
        <v>762</v>
      </c>
      <c r="C767" s="12">
        <v>0</v>
      </c>
      <c r="D767" s="15">
        <v>19</v>
      </c>
    </row>
    <row r="768" spans="1:4" ht="18" customHeight="1" x14ac:dyDescent="0.2">
      <c r="A768" s="10">
        <v>3</v>
      </c>
      <c r="B768" s="11" t="s">
        <v>763</v>
      </c>
      <c r="C768" s="12">
        <v>0</v>
      </c>
      <c r="D768" s="15">
        <v>23</v>
      </c>
    </row>
    <row r="769" spans="1:4" ht="18" customHeight="1" x14ac:dyDescent="0.2">
      <c r="A769" s="10">
        <v>4</v>
      </c>
      <c r="B769" s="11" t="s">
        <v>764</v>
      </c>
      <c r="C769" s="12">
        <v>0</v>
      </c>
      <c r="D769" s="15">
        <v>1</v>
      </c>
    </row>
    <row r="770" spans="1:4" ht="18" customHeight="1" x14ac:dyDescent="0.2">
      <c r="A770" s="10">
        <v>5</v>
      </c>
      <c r="B770" s="11" t="s">
        <v>765</v>
      </c>
      <c r="C770" s="12">
        <v>0</v>
      </c>
      <c r="D770" s="15">
        <v>5</v>
      </c>
    </row>
    <row r="771" spans="1:4" ht="18" customHeight="1" x14ac:dyDescent="0.2">
      <c r="A771" s="10">
        <v>6</v>
      </c>
      <c r="B771" s="11" t="s">
        <v>766</v>
      </c>
      <c r="C771" s="12">
        <v>0</v>
      </c>
      <c r="D771" s="15">
        <v>44</v>
      </c>
    </row>
    <row r="772" spans="1:4" ht="18" customHeight="1" x14ac:dyDescent="0.2">
      <c r="A772" s="10">
        <v>7</v>
      </c>
      <c r="B772" s="11" t="s">
        <v>767</v>
      </c>
      <c r="C772" s="12">
        <v>0</v>
      </c>
      <c r="D772" s="15">
        <v>12</v>
      </c>
    </row>
    <row r="773" spans="1:4" ht="18" customHeight="1" x14ac:dyDescent="0.2">
      <c r="A773" s="10">
        <v>8</v>
      </c>
      <c r="B773" s="11" t="s">
        <v>768</v>
      </c>
      <c r="C773" s="12">
        <v>0</v>
      </c>
      <c r="D773" s="15">
        <v>50</v>
      </c>
    </row>
    <row r="774" spans="1:4" ht="18" customHeight="1" x14ac:dyDescent="0.2">
      <c r="A774" s="10">
        <v>9</v>
      </c>
      <c r="B774" s="11" t="s">
        <v>769</v>
      </c>
      <c r="C774" s="12">
        <v>0</v>
      </c>
      <c r="D774" s="15">
        <v>2</v>
      </c>
    </row>
    <row r="775" spans="1:4" ht="18" customHeight="1" x14ac:dyDescent="0.2">
      <c r="A775" s="10">
        <v>10</v>
      </c>
      <c r="B775" s="11" t="s">
        <v>770</v>
      </c>
      <c r="C775" s="12">
        <v>0</v>
      </c>
      <c r="D775" s="15">
        <v>1</v>
      </c>
    </row>
    <row r="776" spans="1:4" ht="18" customHeight="1" x14ac:dyDescent="0.2">
      <c r="A776" s="10">
        <v>11</v>
      </c>
      <c r="B776" s="11" t="s">
        <v>771</v>
      </c>
      <c r="C776" s="12">
        <v>0</v>
      </c>
      <c r="D776" s="15">
        <v>16</v>
      </c>
    </row>
    <row r="777" spans="1:4" ht="18" customHeight="1" x14ac:dyDescent="0.2">
      <c r="A777" s="10">
        <v>12</v>
      </c>
      <c r="B777" s="11" t="s">
        <v>772</v>
      </c>
      <c r="C777" s="12">
        <v>0</v>
      </c>
      <c r="D777" s="15">
        <v>20</v>
      </c>
    </row>
    <row r="778" spans="1:4" ht="18" customHeight="1" x14ac:dyDescent="0.2">
      <c r="A778" s="10">
        <v>13</v>
      </c>
      <c r="B778" s="11" t="s">
        <v>773</v>
      </c>
      <c r="C778" s="12">
        <v>0</v>
      </c>
      <c r="D778" s="15">
        <v>65</v>
      </c>
    </row>
    <row r="779" spans="1:4" ht="18" customHeight="1" x14ac:dyDescent="0.2">
      <c r="A779" s="10">
        <v>14</v>
      </c>
      <c r="B779" s="11" t="s">
        <v>774</v>
      </c>
      <c r="C779" s="12">
        <v>0</v>
      </c>
      <c r="D779" s="15">
        <v>21</v>
      </c>
    </row>
    <row r="780" spans="1:4" ht="18" customHeight="1" x14ac:dyDescent="0.2">
      <c r="A780" s="10">
        <v>15</v>
      </c>
      <c r="B780" s="11" t="s">
        <v>775</v>
      </c>
      <c r="C780" s="12">
        <v>0</v>
      </c>
      <c r="D780" s="15">
        <v>40</v>
      </c>
    </row>
    <row r="781" spans="1:4" ht="18" customHeight="1" x14ac:dyDescent="0.2">
      <c r="A781" s="10">
        <v>16</v>
      </c>
      <c r="B781" s="11" t="s">
        <v>776</v>
      </c>
      <c r="C781" s="12">
        <v>0</v>
      </c>
      <c r="D781" s="15">
        <v>80</v>
      </c>
    </row>
    <row r="782" spans="1:4" ht="18" customHeight="1" x14ac:dyDescent="0.2">
      <c r="A782" s="10">
        <v>17</v>
      </c>
      <c r="B782" s="11" t="s">
        <v>777</v>
      </c>
      <c r="C782" s="12">
        <v>0</v>
      </c>
      <c r="D782" s="15">
        <v>31</v>
      </c>
    </row>
    <row r="783" spans="1:4" ht="18" customHeight="1" x14ac:dyDescent="0.2">
      <c r="A783" s="10">
        <v>18</v>
      </c>
      <c r="B783" s="11" t="s">
        <v>778</v>
      </c>
      <c r="C783" s="12">
        <v>0</v>
      </c>
      <c r="D783" s="15">
        <v>39</v>
      </c>
    </row>
    <row r="784" spans="1:4" ht="18" customHeight="1" x14ac:dyDescent="0.2">
      <c r="A784" s="10">
        <v>19</v>
      </c>
      <c r="B784" s="11" t="s">
        <v>779</v>
      </c>
      <c r="C784" s="12">
        <v>0</v>
      </c>
      <c r="D784" s="15">
        <v>19</v>
      </c>
    </row>
    <row r="785" spans="1:4" ht="18" customHeight="1" x14ac:dyDescent="0.2">
      <c r="A785" s="7">
        <v>61</v>
      </c>
      <c r="B785" s="8" t="s">
        <v>780</v>
      </c>
      <c r="C785" s="9">
        <f>SUM(C786:C802)</f>
        <v>0</v>
      </c>
      <c r="D785" s="9">
        <f>SUM(D786:D802)</f>
        <v>718</v>
      </c>
    </row>
    <row r="786" spans="1:4" ht="18" customHeight="1" x14ac:dyDescent="0.2">
      <c r="A786" s="10">
        <v>1</v>
      </c>
      <c r="B786" s="11" t="s">
        <v>781</v>
      </c>
      <c r="C786" s="12">
        <v>0</v>
      </c>
      <c r="D786" s="15">
        <v>39</v>
      </c>
    </row>
    <row r="787" spans="1:4" ht="18" customHeight="1" x14ac:dyDescent="0.2">
      <c r="A787" s="10">
        <v>2</v>
      </c>
      <c r="B787" s="11" t="s">
        <v>782</v>
      </c>
      <c r="C787" s="12">
        <v>0</v>
      </c>
      <c r="D787" s="15">
        <v>11</v>
      </c>
    </row>
    <row r="788" spans="1:4" ht="18" customHeight="1" x14ac:dyDescent="0.2">
      <c r="A788" s="10">
        <v>3</v>
      </c>
      <c r="B788" s="11" t="s">
        <v>783</v>
      </c>
      <c r="C788" s="12">
        <v>0</v>
      </c>
      <c r="D788" s="15">
        <v>46</v>
      </c>
    </row>
    <row r="789" spans="1:4" ht="18" customHeight="1" x14ac:dyDescent="0.2">
      <c r="A789" s="10">
        <v>4</v>
      </c>
      <c r="B789" s="11" t="s">
        <v>784</v>
      </c>
      <c r="C789" s="12">
        <v>0</v>
      </c>
      <c r="D789" s="15">
        <v>179</v>
      </c>
    </row>
    <row r="790" spans="1:4" ht="18" customHeight="1" x14ac:dyDescent="0.2">
      <c r="A790" s="10">
        <v>5</v>
      </c>
      <c r="B790" s="11" t="s">
        <v>785</v>
      </c>
      <c r="C790" s="12">
        <v>0</v>
      </c>
      <c r="D790" s="15">
        <v>97</v>
      </c>
    </row>
    <row r="791" spans="1:4" ht="18" customHeight="1" x14ac:dyDescent="0.2">
      <c r="A791" s="10">
        <v>6</v>
      </c>
      <c r="B791" s="11" t="s">
        <v>786</v>
      </c>
      <c r="C791" s="12">
        <v>0</v>
      </c>
      <c r="D791" s="15">
        <v>111</v>
      </c>
    </row>
    <row r="792" spans="1:4" ht="18" customHeight="1" x14ac:dyDescent="0.2">
      <c r="A792" s="10">
        <v>7</v>
      </c>
      <c r="B792" s="11" t="s">
        <v>787</v>
      </c>
      <c r="C792" s="12">
        <v>0</v>
      </c>
      <c r="D792" s="15">
        <v>26</v>
      </c>
    </row>
    <row r="793" spans="1:4" ht="18" customHeight="1" x14ac:dyDescent="0.2">
      <c r="A793" s="10">
        <v>8</v>
      </c>
      <c r="B793" s="11" t="s">
        <v>788</v>
      </c>
      <c r="C793" s="12">
        <v>0</v>
      </c>
      <c r="D793" s="15">
        <v>9</v>
      </c>
    </row>
    <row r="794" spans="1:4" ht="18" customHeight="1" x14ac:dyDescent="0.2">
      <c r="A794" s="10">
        <v>9</v>
      </c>
      <c r="B794" s="11" t="s">
        <v>789</v>
      </c>
      <c r="C794" s="12">
        <v>0</v>
      </c>
      <c r="D794" s="15">
        <v>23</v>
      </c>
    </row>
    <row r="795" spans="1:4" ht="18" customHeight="1" x14ac:dyDescent="0.2">
      <c r="A795" s="10">
        <v>10</v>
      </c>
      <c r="B795" s="11" t="s">
        <v>790</v>
      </c>
      <c r="C795" s="12">
        <v>0</v>
      </c>
      <c r="D795" s="15">
        <v>29</v>
      </c>
    </row>
    <row r="796" spans="1:4" ht="18" customHeight="1" x14ac:dyDescent="0.2">
      <c r="A796" s="10">
        <v>11</v>
      </c>
      <c r="B796" s="11" t="s">
        <v>791</v>
      </c>
      <c r="C796" s="12">
        <v>0</v>
      </c>
      <c r="D796" s="15">
        <v>23</v>
      </c>
    </row>
    <row r="797" spans="1:4" ht="18" customHeight="1" x14ac:dyDescent="0.2">
      <c r="A797" s="10">
        <v>12</v>
      </c>
      <c r="B797" s="11" t="s">
        <v>792</v>
      </c>
      <c r="C797" s="12">
        <v>0</v>
      </c>
      <c r="D797" s="15">
        <v>28</v>
      </c>
    </row>
    <row r="798" spans="1:4" ht="18" customHeight="1" x14ac:dyDescent="0.2">
      <c r="A798" s="10">
        <v>13</v>
      </c>
      <c r="B798" s="11" t="s">
        <v>793</v>
      </c>
      <c r="C798" s="12">
        <v>0</v>
      </c>
      <c r="D798" s="15">
        <v>10</v>
      </c>
    </row>
    <row r="799" spans="1:4" ht="18" customHeight="1" x14ac:dyDescent="0.2">
      <c r="A799" s="10">
        <v>14</v>
      </c>
      <c r="B799" s="11" t="s">
        <v>794</v>
      </c>
      <c r="C799" s="12">
        <v>0</v>
      </c>
      <c r="D799" s="15">
        <v>20</v>
      </c>
    </row>
    <row r="800" spans="1:4" ht="18" customHeight="1" x14ac:dyDescent="0.2">
      <c r="A800" s="10">
        <v>15</v>
      </c>
      <c r="B800" s="11" t="s">
        <v>795</v>
      </c>
      <c r="C800" s="12">
        <v>0</v>
      </c>
      <c r="D800" s="15">
        <v>26</v>
      </c>
    </row>
    <row r="801" spans="1:4" ht="18" customHeight="1" x14ac:dyDescent="0.2">
      <c r="A801" s="10">
        <v>16</v>
      </c>
      <c r="B801" s="11" t="s">
        <v>796</v>
      </c>
      <c r="C801" s="12">
        <v>0</v>
      </c>
      <c r="D801" s="15">
        <v>25</v>
      </c>
    </row>
    <row r="802" spans="1:4" ht="18" customHeight="1" x14ac:dyDescent="0.2">
      <c r="A802" s="10">
        <v>17</v>
      </c>
      <c r="B802" s="11" t="s">
        <v>797</v>
      </c>
      <c r="C802" s="12">
        <v>0</v>
      </c>
      <c r="D802" s="15">
        <v>16</v>
      </c>
    </row>
    <row r="803" spans="1:4" ht="18" customHeight="1" x14ac:dyDescent="0.2">
      <c r="A803" s="7">
        <v>62</v>
      </c>
      <c r="B803" s="8" t="s">
        <v>798</v>
      </c>
      <c r="C803" s="9">
        <f>SUM(C804:C812)</f>
        <v>0</v>
      </c>
      <c r="D803" s="9">
        <f>SUM(D804:D812)</f>
        <v>250</v>
      </c>
    </row>
    <row r="804" spans="1:4" ht="18" customHeight="1" x14ac:dyDescent="0.2">
      <c r="A804" s="10">
        <v>1</v>
      </c>
      <c r="B804" s="11" t="s">
        <v>799</v>
      </c>
      <c r="C804" s="12">
        <v>0</v>
      </c>
      <c r="D804" s="15">
        <v>56</v>
      </c>
    </row>
    <row r="805" spans="1:4" ht="18" customHeight="1" x14ac:dyDescent="0.2">
      <c r="A805" s="10">
        <v>2</v>
      </c>
      <c r="B805" s="11" t="s">
        <v>800</v>
      </c>
      <c r="C805" s="12">
        <v>0</v>
      </c>
      <c r="D805" s="15">
        <v>18</v>
      </c>
    </row>
    <row r="806" spans="1:4" ht="18" customHeight="1" x14ac:dyDescent="0.2">
      <c r="A806" s="10">
        <v>3</v>
      </c>
      <c r="B806" s="11" t="s">
        <v>801</v>
      </c>
      <c r="C806" s="12">
        <v>0</v>
      </c>
      <c r="D806" s="15">
        <v>45</v>
      </c>
    </row>
    <row r="807" spans="1:4" ht="18" customHeight="1" x14ac:dyDescent="0.2">
      <c r="A807" s="10">
        <v>4</v>
      </c>
      <c r="B807" s="11" t="s">
        <v>802</v>
      </c>
      <c r="C807" s="12">
        <v>0</v>
      </c>
      <c r="D807" s="15">
        <v>41</v>
      </c>
    </row>
    <row r="808" spans="1:4" ht="18" customHeight="1" x14ac:dyDescent="0.2">
      <c r="A808" s="10">
        <v>5</v>
      </c>
      <c r="B808" s="11" t="s">
        <v>803</v>
      </c>
      <c r="C808" s="12">
        <v>0</v>
      </c>
      <c r="D808" s="15">
        <v>11</v>
      </c>
    </row>
    <row r="809" spans="1:4" ht="18" customHeight="1" x14ac:dyDescent="0.2">
      <c r="A809" s="10">
        <v>6</v>
      </c>
      <c r="B809" s="11" t="s">
        <v>804</v>
      </c>
      <c r="C809" s="12">
        <v>0</v>
      </c>
      <c r="D809" s="15">
        <v>21</v>
      </c>
    </row>
    <row r="810" spans="1:4" ht="18" customHeight="1" x14ac:dyDescent="0.2">
      <c r="A810" s="10">
        <v>7</v>
      </c>
      <c r="B810" s="11" t="s">
        <v>805</v>
      </c>
      <c r="C810" s="12">
        <v>0</v>
      </c>
      <c r="D810" s="15">
        <v>26</v>
      </c>
    </row>
    <row r="811" spans="1:4" ht="18" customHeight="1" x14ac:dyDescent="0.2">
      <c r="A811" s="10">
        <v>8</v>
      </c>
      <c r="B811" s="11" t="s">
        <v>806</v>
      </c>
      <c r="C811" s="12">
        <v>0</v>
      </c>
      <c r="D811" s="15">
        <v>27</v>
      </c>
    </row>
    <row r="812" spans="1:4" ht="18" customHeight="1" x14ac:dyDescent="0.2">
      <c r="A812" s="10">
        <v>9</v>
      </c>
      <c r="B812" s="11" t="s">
        <v>807</v>
      </c>
      <c r="C812" s="12">
        <v>0</v>
      </c>
      <c r="D812" s="15">
        <v>5</v>
      </c>
    </row>
    <row r="813" spans="1:4" ht="18" customHeight="1" x14ac:dyDescent="0.2">
      <c r="A813" s="7">
        <v>63</v>
      </c>
      <c r="B813" s="8" t="s">
        <v>808</v>
      </c>
      <c r="C813" s="9">
        <f>SUM(C814:C822)</f>
        <v>0</v>
      </c>
      <c r="D813" s="9">
        <f>SUM(D814:D822)</f>
        <v>902</v>
      </c>
    </row>
    <row r="814" spans="1:4" ht="18" customHeight="1" x14ac:dyDescent="0.2">
      <c r="A814" s="10">
        <v>1</v>
      </c>
      <c r="B814" s="11" t="s">
        <v>809</v>
      </c>
      <c r="C814" s="12">
        <v>0</v>
      </c>
      <c r="D814" s="15">
        <v>184</v>
      </c>
    </row>
    <row r="815" spans="1:4" ht="18" customHeight="1" x14ac:dyDescent="0.2">
      <c r="A815" s="10">
        <v>2</v>
      </c>
      <c r="B815" s="11" t="s">
        <v>810</v>
      </c>
      <c r="C815" s="12">
        <v>0</v>
      </c>
      <c r="D815" s="15">
        <v>109</v>
      </c>
    </row>
    <row r="816" spans="1:4" ht="18" customHeight="1" x14ac:dyDescent="0.2">
      <c r="A816" s="10">
        <v>3</v>
      </c>
      <c r="B816" s="11" t="s">
        <v>811</v>
      </c>
      <c r="C816" s="12">
        <v>0</v>
      </c>
      <c r="D816" s="15">
        <v>130</v>
      </c>
    </row>
    <row r="817" spans="1:4" ht="18" customHeight="1" x14ac:dyDescent="0.2">
      <c r="A817" s="10">
        <v>4</v>
      </c>
      <c r="B817" s="11" t="s">
        <v>812</v>
      </c>
      <c r="C817" s="12">
        <v>0</v>
      </c>
      <c r="D817" s="15">
        <v>50</v>
      </c>
    </row>
    <row r="818" spans="1:4" ht="18" customHeight="1" x14ac:dyDescent="0.2">
      <c r="A818" s="10">
        <v>5</v>
      </c>
      <c r="B818" s="11" t="s">
        <v>813</v>
      </c>
      <c r="C818" s="12">
        <v>0</v>
      </c>
      <c r="D818" s="15">
        <v>49</v>
      </c>
    </row>
    <row r="819" spans="1:4" ht="18" customHeight="1" x14ac:dyDescent="0.2">
      <c r="A819" s="10">
        <v>6</v>
      </c>
      <c r="B819" s="11" t="s">
        <v>814</v>
      </c>
      <c r="C819" s="12">
        <v>0</v>
      </c>
      <c r="D819" s="15">
        <v>42</v>
      </c>
    </row>
    <row r="820" spans="1:4" ht="18" customHeight="1" x14ac:dyDescent="0.2">
      <c r="A820" s="10">
        <v>7</v>
      </c>
      <c r="B820" s="11" t="s">
        <v>815</v>
      </c>
      <c r="C820" s="12">
        <v>0</v>
      </c>
      <c r="D820" s="15">
        <v>219</v>
      </c>
    </row>
    <row r="821" spans="1:4" ht="18" customHeight="1" x14ac:dyDescent="0.2">
      <c r="A821" s="10">
        <v>8</v>
      </c>
      <c r="B821" s="11" t="s">
        <v>816</v>
      </c>
      <c r="C821" s="12">
        <v>0</v>
      </c>
      <c r="D821" s="15">
        <v>58</v>
      </c>
    </row>
    <row r="822" spans="1:4" ht="18" customHeight="1" x14ac:dyDescent="0.2">
      <c r="A822" s="10">
        <v>9</v>
      </c>
      <c r="B822" s="11" t="s">
        <v>817</v>
      </c>
      <c r="C822" s="12">
        <v>0</v>
      </c>
      <c r="D822" s="15">
        <v>61</v>
      </c>
    </row>
    <row r="823" spans="1:4" ht="18" customHeight="1" x14ac:dyDescent="0.2">
      <c r="A823" s="7">
        <v>64</v>
      </c>
      <c r="B823" s="8" t="s">
        <v>818</v>
      </c>
      <c r="C823" s="9">
        <f>SUM(C824:C829)</f>
        <v>0</v>
      </c>
      <c r="D823" s="9">
        <f>SUM(D824:D829)</f>
        <v>364</v>
      </c>
    </row>
    <row r="824" spans="1:4" ht="18" customHeight="1" x14ac:dyDescent="0.2">
      <c r="A824" s="10">
        <v>1</v>
      </c>
      <c r="B824" s="11" t="s">
        <v>819</v>
      </c>
      <c r="C824" s="12">
        <v>0</v>
      </c>
      <c r="D824" s="15">
        <v>26</v>
      </c>
    </row>
    <row r="825" spans="1:4" ht="18" customHeight="1" x14ac:dyDescent="0.2">
      <c r="A825" s="10">
        <v>2</v>
      </c>
      <c r="B825" s="11" t="s">
        <v>820</v>
      </c>
      <c r="C825" s="12">
        <v>0</v>
      </c>
      <c r="D825" s="15">
        <v>87</v>
      </c>
    </row>
    <row r="826" spans="1:4" ht="18" customHeight="1" x14ac:dyDescent="0.2">
      <c r="A826" s="10">
        <v>3</v>
      </c>
      <c r="B826" s="11" t="s">
        <v>821</v>
      </c>
      <c r="C826" s="12">
        <v>0</v>
      </c>
      <c r="D826" s="15">
        <v>68</v>
      </c>
    </row>
    <row r="827" spans="1:4" ht="18" customHeight="1" x14ac:dyDescent="0.2">
      <c r="A827" s="10">
        <v>4</v>
      </c>
      <c r="B827" s="11" t="s">
        <v>822</v>
      </c>
      <c r="C827" s="12">
        <v>0</v>
      </c>
      <c r="D827" s="15">
        <v>23</v>
      </c>
    </row>
    <row r="828" spans="1:4" ht="18" customHeight="1" x14ac:dyDescent="0.2">
      <c r="A828" s="10">
        <v>5</v>
      </c>
      <c r="B828" s="11" t="s">
        <v>823</v>
      </c>
      <c r="C828" s="12">
        <v>0</v>
      </c>
      <c r="D828" s="15">
        <v>125</v>
      </c>
    </row>
    <row r="829" spans="1:4" ht="18" customHeight="1" x14ac:dyDescent="0.2">
      <c r="A829" s="10">
        <v>6</v>
      </c>
      <c r="B829" s="11" t="s">
        <v>824</v>
      </c>
      <c r="C829" s="12">
        <v>0</v>
      </c>
      <c r="D829" s="15">
        <v>35</v>
      </c>
    </row>
    <row r="830" spans="1:4" ht="18" customHeight="1" x14ac:dyDescent="0.2">
      <c r="A830" s="7">
        <v>65</v>
      </c>
      <c r="B830" s="8" t="s">
        <v>825</v>
      </c>
      <c r="C830" s="9">
        <f>SUM(C831:C837)</f>
        <v>0</v>
      </c>
      <c r="D830" s="9">
        <f>SUM(D831:D837)</f>
        <v>253</v>
      </c>
    </row>
    <row r="831" spans="1:4" ht="18" customHeight="1" x14ac:dyDescent="0.2">
      <c r="A831" s="10">
        <v>1</v>
      </c>
      <c r="B831" s="11" t="s">
        <v>826</v>
      </c>
      <c r="C831" s="12">
        <v>0</v>
      </c>
      <c r="D831" s="15">
        <v>59</v>
      </c>
    </row>
    <row r="832" spans="1:4" ht="18" customHeight="1" x14ac:dyDescent="0.2">
      <c r="A832" s="10">
        <v>2</v>
      </c>
      <c r="B832" s="11" t="s">
        <v>827</v>
      </c>
      <c r="C832" s="12">
        <v>0</v>
      </c>
      <c r="D832" s="15">
        <v>38</v>
      </c>
    </row>
    <row r="833" spans="1:4" ht="18" customHeight="1" x14ac:dyDescent="0.2">
      <c r="A833" s="10">
        <v>3</v>
      </c>
      <c r="B833" s="11" t="s">
        <v>828</v>
      </c>
      <c r="C833" s="12">
        <v>0</v>
      </c>
      <c r="D833" s="15">
        <v>30</v>
      </c>
    </row>
    <row r="834" spans="1:4" ht="18" customHeight="1" x14ac:dyDescent="0.2">
      <c r="A834" s="10">
        <v>4</v>
      </c>
      <c r="B834" s="11" t="s">
        <v>829</v>
      </c>
      <c r="C834" s="12">
        <v>0</v>
      </c>
      <c r="D834" s="15">
        <v>54</v>
      </c>
    </row>
    <row r="835" spans="1:4" ht="18" customHeight="1" x14ac:dyDescent="0.2">
      <c r="A835" s="10">
        <v>5</v>
      </c>
      <c r="B835" s="11" t="s">
        <v>830</v>
      </c>
      <c r="C835" s="12">
        <v>0</v>
      </c>
      <c r="D835" s="15">
        <v>24</v>
      </c>
    </row>
    <row r="836" spans="1:4" ht="18" customHeight="1" x14ac:dyDescent="0.2">
      <c r="A836" s="10">
        <v>6</v>
      </c>
      <c r="B836" s="11" t="s">
        <v>831</v>
      </c>
      <c r="C836" s="12">
        <v>0</v>
      </c>
      <c r="D836" s="15">
        <v>8</v>
      </c>
    </row>
    <row r="837" spans="1:4" ht="18" customHeight="1" x14ac:dyDescent="0.2">
      <c r="A837" s="10">
        <v>7</v>
      </c>
      <c r="B837" s="11" t="s">
        <v>832</v>
      </c>
      <c r="C837" s="12">
        <v>0</v>
      </c>
      <c r="D837" s="15">
        <v>40</v>
      </c>
    </row>
    <row r="838" spans="1:4" ht="18" customHeight="1" x14ac:dyDescent="0.2">
      <c r="A838" s="7">
        <v>66</v>
      </c>
      <c r="B838" s="8" t="s">
        <v>833</v>
      </c>
      <c r="C838" s="9">
        <f>SUM(C839:C858)</f>
        <v>0</v>
      </c>
      <c r="D838" s="9">
        <f>SUM(D839:D858)</f>
        <v>2507</v>
      </c>
    </row>
    <row r="839" spans="1:4" ht="18" customHeight="1" x14ac:dyDescent="0.2">
      <c r="A839" s="10">
        <v>1</v>
      </c>
      <c r="B839" s="11" t="s">
        <v>834</v>
      </c>
      <c r="C839" s="12">
        <v>0</v>
      </c>
      <c r="D839" s="15">
        <v>284</v>
      </c>
    </row>
    <row r="840" spans="1:4" ht="18" customHeight="1" x14ac:dyDescent="0.2">
      <c r="A840" s="10">
        <v>2</v>
      </c>
      <c r="B840" s="11" t="s">
        <v>835</v>
      </c>
      <c r="C840" s="12">
        <v>0</v>
      </c>
      <c r="D840" s="15">
        <v>122</v>
      </c>
    </row>
    <row r="841" spans="1:4" ht="18" customHeight="1" x14ac:dyDescent="0.2">
      <c r="A841" s="10">
        <v>3</v>
      </c>
      <c r="B841" s="11" t="s">
        <v>836</v>
      </c>
      <c r="C841" s="12">
        <v>0</v>
      </c>
      <c r="D841" s="15">
        <v>85</v>
      </c>
    </row>
    <row r="842" spans="1:4" ht="18" customHeight="1" x14ac:dyDescent="0.2">
      <c r="A842" s="10">
        <v>4</v>
      </c>
      <c r="B842" s="11" t="s">
        <v>837</v>
      </c>
      <c r="C842" s="12">
        <v>0</v>
      </c>
      <c r="D842" s="15">
        <v>416</v>
      </c>
    </row>
    <row r="843" spans="1:4" ht="18" customHeight="1" x14ac:dyDescent="0.2">
      <c r="A843" s="10">
        <v>5</v>
      </c>
      <c r="B843" s="11" t="s">
        <v>838</v>
      </c>
      <c r="C843" s="12">
        <v>0</v>
      </c>
      <c r="D843" s="15">
        <v>127</v>
      </c>
    </row>
    <row r="844" spans="1:4" ht="18" customHeight="1" x14ac:dyDescent="0.2">
      <c r="A844" s="10">
        <v>6</v>
      </c>
      <c r="B844" s="11" t="s">
        <v>839</v>
      </c>
      <c r="C844" s="12">
        <v>0</v>
      </c>
      <c r="D844" s="15">
        <v>240</v>
      </c>
    </row>
    <row r="845" spans="1:4" ht="18" customHeight="1" x14ac:dyDescent="0.2">
      <c r="A845" s="10">
        <v>7</v>
      </c>
      <c r="B845" s="11" t="s">
        <v>840</v>
      </c>
      <c r="C845" s="12">
        <v>0</v>
      </c>
      <c r="D845" s="15">
        <v>55</v>
      </c>
    </row>
    <row r="846" spans="1:4" ht="18" customHeight="1" x14ac:dyDescent="0.2">
      <c r="A846" s="10">
        <v>8</v>
      </c>
      <c r="B846" s="11" t="s">
        <v>841</v>
      </c>
      <c r="C846" s="12">
        <v>0</v>
      </c>
      <c r="D846" s="15">
        <v>66</v>
      </c>
    </row>
    <row r="847" spans="1:4" ht="18" customHeight="1" x14ac:dyDescent="0.2">
      <c r="A847" s="10">
        <v>9</v>
      </c>
      <c r="B847" s="11" t="s">
        <v>842</v>
      </c>
      <c r="C847" s="12">
        <v>0</v>
      </c>
      <c r="D847" s="15">
        <v>195</v>
      </c>
    </row>
    <row r="848" spans="1:4" ht="18" customHeight="1" x14ac:dyDescent="0.2">
      <c r="A848" s="10">
        <v>10</v>
      </c>
      <c r="B848" s="11" t="s">
        <v>843</v>
      </c>
      <c r="C848" s="12">
        <v>0</v>
      </c>
      <c r="D848" s="15">
        <v>63</v>
      </c>
    </row>
    <row r="849" spans="1:4" ht="18" customHeight="1" x14ac:dyDescent="0.2">
      <c r="A849" s="10">
        <v>11</v>
      </c>
      <c r="B849" s="11" t="s">
        <v>844</v>
      </c>
      <c r="C849" s="12">
        <v>0</v>
      </c>
      <c r="D849" s="15">
        <v>140</v>
      </c>
    </row>
    <row r="850" spans="1:4" ht="18" customHeight="1" x14ac:dyDescent="0.2">
      <c r="A850" s="10">
        <v>12</v>
      </c>
      <c r="B850" s="11" t="s">
        <v>845</v>
      </c>
      <c r="C850" s="12">
        <v>0</v>
      </c>
      <c r="D850" s="15">
        <v>214</v>
      </c>
    </row>
    <row r="851" spans="1:4" ht="18" customHeight="1" x14ac:dyDescent="0.2">
      <c r="A851" s="10">
        <v>13</v>
      </c>
      <c r="B851" s="11" t="s">
        <v>846</v>
      </c>
      <c r="C851" s="12">
        <v>0</v>
      </c>
      <c r="D851" s="15">
        <v>25</v>
      </c>
    </row>
    <row r="852" spans="1:4" ht="18" customHeight="1" x14ac:dyDescent="0.2">
      <c r="A852" s="10">
        <v>14</v>
      </c>
      <c r="B852" s="11" t="s">
        <v>847</v>
      </c>
      <c r="C852" s="12">
        <v>0</v>
      </c>
      <c r="D852" s="15">
        <v>187</v>
      </c>
    </row>
    <row r="853" spans="1:4" ht="18" customHeight="1" x14ac:dyDescent="0.2">
      <c r="A853" s="10">
        <v>15</v>
      </c>
      <c r="B853" s="11" t="s">
        <v>848</v>
      </c>
      <c r="C853" s="12">
        <v>0</v>
      </c>
      <c r="D853" s="15">
        <v>65</v>
      </c>
    </row>
    <row r="854" spans="1:4" ht="18" customHeight="1" x14ac:dyDescent="0.2">
      <c r="A854" s="10">
        <v>16</v>
      </c>
      <c r="B854" s="11" t="s">
        <v>849</v>
      </c>
      <c r="C854" s="12">
        <v>0</v>
      </c>
      <c r="D854" s="15">
        <v>41</v>
      </c>
    </row>
    <row r="855" spans="1:4" ht="18" customHeight="1" x14ac:dyDescent="0.2">
      <c r="A855" s="10">
        <v>17</v>
      </c>
      <c r="B855" s="11" t="s">
        <v>850</v>
      </c>
      <c r="C855" s="12">
        <v>0</v>
      </c>
      <c r="D855" s="15">
        <v>52</v>
      </c>
    </row>
    <row r="856" spans="1:4" ht="18" customHeight="1" x14ac:dyDescent="0.2">
      <c r="A856" s="10">
        <v>18</v>
      </c>
      <c r="B856" s="11" t="s">
        <v>851</v>
      </c>
      <c r="C856" s="12">
        <v>0</v>
      </c>
      <c r="D856" s="15">
        <v>39</v>
      </c>
    </row>
    <row r="857" spans="1:4" ht="18" customHeight="1" x14ac:dyDescent="0.2">
      <c r="A857" s="10">
        <v>19</v>
      </c>
      <c r="B857" s="11" t="s">
        <v>852</v>
      </c>
      <c r="C857" s="12">
        <v>0</v>
      </c>
      <c r="D857" s="15">
        <v>43</v>
      </c>
    </row>
    <row r="858" spans="1:4" ht="18" customHeight="1" x14ac:dyDescent="0.2">
      <c r="A858" s="10">
        <v>20</v>
      </c>
      <c r="B858" s="11" t="s">
        <v>853</v>
      </c>
      <c r="C858" s="12">
        <v>0</v>
      </c>
      <c r="D858" s="15">
        <v>48</v>
      </c>
    </row>
    <row r="859" spans="1:4" ht="18" customHeight="1" x14ac:dyDescent="0.2">
      <c r="A859" s="7">
        <v>67</v>
      </c>
      <c r="B859" s="8" t="s">
        <v>854</v>
      </c>
      <c r="C859" s="9">
        <f>SUM(C860:C868)</f>
        <v>0</v>
      </c>
      <c r="D859" s="9">
        <f>SUM(D860:D868)</f>
        <v>562</v>
      </c>
    </row>
    <row r="860" spans="1:4" ht="18" customHeight="1" x14ac:dyDescent="0.2">
      <c r="A860" s="10">
        <v>1</v>
      </c>
      <c r="B860" s="11" t="s">
        <v>855</v>
      </c>
      <c r="C860" s="12">
        <v>0</v>
      </c>
      <c r="D860" s="15">
        <v>144</v>
      </c>
    </row>
    <row r="861" spans="1:4" ht="18" customHeight="1" x14ac:dyDescent="0.2">
      <c r="A861" s="10">
        <v>2</v>
      </c>
      <c r="B861" s="11" t="s">
        <v>856</v>
      </c>
      <c r="C861" s="12">
        <v>0</v>
      </c>
      <c r="D861" s="15">
        <v>47</v>
      </c>
    </row>
    <row r="862" spans="1:4" ht="18" customHeight="1" x14ac:dyDescent="0.2">
      <c r="A862" s="10">
        <v>3</v>
      </c>
      <c r="B862" s="11" t="s">
        <v>857</v>
      </c>
      <c r="C862" s="12">
        <v>0</v>
      </c>
      <c r="D862" s="15">
        <v>31</v>
      </c>
    </row>
    <row r="863" spans="1:4" ht="18" customHeight="1" x14ac:dyDescent="0.2">
      <c r="A863" s="10">
        <v>4</v>
      </c>
      <c r="B863" s="11" t="s">
        <v>858</v>
      </c>
      <c r="C863" s="12">
        <v>0</v>
      </c>
      <c r="D863" s="15">
        <v>60</v>
      </c>
    </row>
    <row r="864" spans="1:4" ht="18" customHeight="1" x14ac:dyDescent="0.2">
      <c r="A864" s="10">
        <v>5</v>
      </c>
      <c r="B864" s="11" t="s">
        <v>859</v>
      </c>
      <c r="C864" s="12">
        <v>0</v>
      </c>
      <c r="D864" s="15">
        <v>35</v>
      </c>
    </row>
    <row r="865" spans="1:4" ht="18" customHeight="1" x14ac:dyDescent="0.2">
      <c r="A865" s="10">
        <v>6</v>
      </c>
      <c r="B865" s="11" t="s">
        <v>860</v>
      </c>
      <c r="C865" s="12">
        <v>0</v>
      </c>
      <c r="D865" s="15">
        <v>30</v>
      </c>
    </row>
    <row r="866" spans="1:4" ht="18" customHeight="1" x14ac:dyDescent="0.2">
      <c r="A866" s="10">
        <v>7</v>
      </c>
      <c r="B866" s="11" t="s">
        <v>861</v>
      </c>
      <c r="C866" s="12">
        <v>0</v>
      </c>
      <c r="D866" s="15">
        <v>112</v>
      </c>
    </row>
    <row r="867" spans="1:4" ht="18" customHeight="1" x14ac:dyDescent="0.2">
      <c r="A867" s="10">
        <v>8</v>
      </c>
      <c r="B867" s="11" t="s">
        <v>862</v>
      </c>
      <c r="C867" s="12">
        <v>0</v>
      </c>
      <c r="D867" s="15">
        <v>54</v>
      </c>
    </row>
    <row r="868" spans="1:4" ht="18" customHeight="1" x14ac:dyDescent="0.2">
      <c r="A868" s="10">
        <v>9</v>
      </c>
      <c r="B868" s="11" t="s">
        <v>863</v>
      </c>
      <c r="C868" s="12">
        <v>0</v>
      </c>
      <c r="D868" s="15">
        <v>49</v>
      </c>
    </row>
    <row r="869" spans="1:4" ht="18" customHeight="1" x14ac:dyDescent="0.2">
      <c r="A869" s="7">
        <v>68</v>
      </c>
      <c r="B869" s="8" t="s">
        <v>864</v>
      </c>
      <c r="C869" s="9">
        <f>SUM(C870:C877)</f>
        <v>0</v>
      </c>
      <c r="D869" s="9">
        <f>SUM(D870:D877)</f>
        <v>724</v>
      </c>
    </row>
    <row r="870" spans="1:4" ht="18" customHeight="1" x14ac:dyDescent="0.2">
      <c r="A870" s="10">
        <v>1</v>
      </c>
      <c r="B870" s="11" t="s">
        <v>865</v>
      </c>
      <c r="C870" s="12">
        <v>0</v>
      </c>
      <c r="D870" s="15">
        <v>95</v>
      </c>
    </row>
    <row r="871" spans="1:4" ht="18" customHeight="1" x14ac:dyDescent="0.2">
      <c r="A871" s="10">
        <v>2</v>
      </c>
      <c r="B871" s="11" t="s">
        <v>866</v>
      </c>
      <c r="C871" s="12">
        <v>0</v>
      </c>
      <c r="D871" s="15">
        <v>108</v>
      </c>
    </row>
    <row r="872" spans="1:4" ht="18" customHeight="1" x14ac:dyDescent="0.2">
      <c r="A872" s="10">
        <v>3</v>
      </c>
      <c r="B872" s="11" t="s">
        <v>867</v>
      </c>
      <c r="C872" s="12">
        <v>0</v>
      </c>
      <c r="D872" s="15">
        <v>78</v>
      </c>
    </row>
    <row r="873" spans="1:4" ht="18" customHeight="1" x14ac:dyDescent="0.2">
      <c r="A873" s="10">
        <v>4</v>
      </c>
      <c r="B873" s="11" t="s">
        <v>868</v>
      </c>
      <c r="C873" s="12">
        <v>0</v>
      </c>
      <c r="D873" s="15">
        <v>109</v>
      </c>
    </row>
    <row r="874" spans="1:4" ht="18" customHeight="1" x14ac:dyDescent="0.2">
      <c r="A874" s="10">
        <v>5</v>
      </c>
      <c r="B874" s="11" t="s">
        <v>869</v>
      </c>
      <c r="C874" s="12">
        <v>0</v>
      </c>
      <c r="D874" s="15">
        <v>56</v>
      </c>
    </row>
    <row r="875" spans="1:4" ht="18" customHeight="1" x14ac:dyDescent="0.2">
      <c r="A875" s="10">
        <v>6</v>
      </c>
      <c r="B875" s="11" t="s">
        <v>870</v>
      </c>
      <c r="C875" s="12">
        <v>0</v>
      </c>
      <c r="D875" s="15">
        <v>151</v>
      </c>
    </row>
    <row r="876" spans="1:4" ht="18" customHeight="1" x14ac:dyDescent="0.2">
      <c r="A876" s="10">
        <v>7</v>
      </c>
      <c r="B876" s="11" t="s">
        <v>871</v>
      </c>
      <c r="C876" s="12">
        <v>0</v>
      </c>
      <c r="D876" s="15">
        <v>90</v>
      </c>
    </row>
    <row r="877" spans="1:4" ht="18" customHeight="1" x14ac:dyDescent="0.2">
      <c r="A877" s="10">
        <v>8</v>
      </c>
      <c r="B877" s="11" t="s">
        <v>872</v>
      </c>
      <c r="C877" s="12">
        <v>0</v>
      </c>
      <c r="D877" s="15">
        <v>37</v>
      </c>
    </row>
    <row r="878" spans="1:4" ht="18" customHeight="1" x14ac:dyDescent="0.2">
      <c r="A878" s="7">
        <v>69</v>
      </c>
      <c r="B878" s="8" t="s">
        <v>873</v>
      </c>
      <c r="C878" s="9">
        <f>SUM(C879:C903)</f>
        <v>0</v>
      </c>
      <c r="D878" s="9">
        <f>SUM(D879:D903)</f>
        <v>6909</v>
      </c>
    </row>
    <row r="879" spans="1:4" ht="18" customHeight="1" x14ac:dyDescent="0.2">
      <c r="A879" s="10">
        <v>1</v>
      </c>
      <c r="B879" s="11" t="s">
        <v>874</v>
      </c>
      <c r="C879" s="12">
        <v>0</v>
      </c>
      <c r="D879" s="15">
        <v>389</v>
      </c>
    </row>
    <row r="880" spans="1:4" ht="18" customHeight="1" x14ac:dyDescent="0.2">
      <c r="A880" s="10">
        <v>2</v>
      </c>
      <c r="B880" s="11" t="s">
        <v>875</v>
      </c>
      <c r="C880" s="12">
        <v>0</v>
      </c>
      <c r="D880" s="15">
        <v>260</v>
      </c>
    </row>
    <row r="881" spans="1:4" ht="18" customHeight="1" x14ac:dyDescent="0.2">
      <c r="A881" s="10">
        <v>3</v>
      </c>
      <c r="B881" s="11" t="s">
        <v>876</v>
      </c>
      <c r="C881" s="12">
        <v>0</v>
      </c>
      <c r="D881" s="15">
        <v>120</v>
      </c>
    </row>
    <row r="882" spans="1:4" ht="18" customHeight="1" x14ac:dyDescent="0.2">
      <c r="A882" s="10">
        <v>4</v>
      </c>
      <c r="B882" s="11" t="s">
        <v>877</v>
      </c>
      <c r="C882" s="12">
        <v>0</v>
      </c>
      <c r="D882" s="15">
        <v>629</v>
      </c>
    </row>
    <row r="883" spans="1:4" ht="18" customHeight="1" x14ac:dyDescent="0.2">
      <c r="A883" s="10">
        <v>5</v>
      </c>
      <c r="B883" s="11" t="s">
        <v>878</v>
      </c>
      <c r="C883" s="12">
        <v>0</v>
      </c>
      <c r="D883" s="15">
        <v>285</v>
      </c>
    </row>
    <row r="884" spans="1:4" ht="18" customHeight="1" x14ac:dyDescent="0.2">
      <c r="A884" s="10">
        <v>6</v>
      </c>
      <c r="B884" s="11" t="s">
        <v>879</v>
      </c>
      <c r="C884" s="12">
        <v>0</v>
      </c>
      <c r="D884" s="15">
        <v>630</v>
      </c>
    </row>
    <row r="885" spans="1:4" ht="18" customHeight="1" x14ac:dyDescent="0.2">
      <c r="A885" s="10">
        <v>7</v>
      </c>
      <c r="B885" s="11" t="s">
        <v>880</v>
      </c>
      <c r="C885" s="12">
        <v>0</v>
      </c>
      <c r="D885" s="15">
        <v>373</v>
      </c>
    </row>
    <row r="886" spans="1:4" ht="18" customHeight="1" x14ac:dyDescent="0.2">
      <c r="A886" s="10">
        <v>8</v>
      </c>
      <c r="B886" s="11" t="s">
        <v>881</v>
      </c>
      <c r="C886" s="12">
        <v>0</v>
      </c>
      <c r="D886" s="15">
        <v>276</v>
      </c>
    </row>
    <row r="887" spans="1:4" ht="18" customHeight="1" x14ac:dyDescent="0.2">
      <c r="A887" s="10">
        <v>9</v>
      </c>
      <c r="B887" s="11" t="s">
        <v>882</v>
      </c>
      <c r="C887" s="12">
        <v>0</v>
      </c>
      <c r="D887" s="15">
        <v>576</v>
      </c>
    </row>
    <row r="888" spans="1:4" ht="18" customHeight="1" x14ac:dyDescent="0.2">
      <c r="A888" s="10">
        <v>10</v>
      </c>
      <c r="B888" s="11" t="s">
        <v>883</v>
      </c>
      <c r="C888" s="12">
        <v>0</v>
      </c>
      <c r="D888" s="15">
        <v>409</v>
      </c>
    </row>
    <row r="889" spans="1:4" ht="18" customHeight="1" x14ac:dyDescent="0.2">
      <c r="A889" s="10">
        <v>11</v>
      </c>
      <c r="B889" s="11" t="s">
        <v>884</v>
      </c>
      <c r="C889" s="12">
        <v>0</v>
      </c>
      <c r="D889" s="15">
        <v>257</v>
      </c>
    </row>
    <row r="890" spans="1:4" ht="18" customHeight="1" x14ac:dyDescent="0.2">
      <c r="A890" s="10">
        <v>12</v>
      </c>
      <c r="B890" s="11" t="s">
        <v>885</v>
      </c>
      <c r="C890" s="12">
        <v>0</v>
      </c>
      <c r="D890" s="15">
        <v>502</v>
      </c>
    </row>
    <row r="891" spans="1:4" ht="18" customHeight="1" x14ac:dyDescent="0.2">
      <c r="A891" s="10">
        <v>13</v>
      </c>
      <c r="B891" s="11" t="s">
        <v>886</v>
      </c>
      <c r="C891" s="12">
        <v>0</v>
      </c>
      <c r="D891" s="15">
        <v>380</v>
      </c>
    </row>
    <row r="892" spans="1:4" ht="18" customHeight="1" x14ac:dyDescent="0.2">
      <c r="A892" s="10">
        <v>14</v>
      </c>
      <c r="B892" s="11" t="s">
        <v>887</v>
      </c>
      <c r="C892" s="12">
        <v>0</v>
      </c>
      <c r="D892" s="15">
        <v>26</v>
      </c>
    </row>
    <row r="893" spans="1:4" ht="18" customHeight="1" x14ac:dyDescent="0.2">
      <c r="A893" s="10">
        <v>15</v>
      </c>
      <c r="B893" s="11" t="s">
        <v>888</v>
      </c>
      <c r="C893" s="12">
        <v>0</v>
      </c>
      <c r="D893" s="15">
        <v>134</v>
      </c>
    </row>
    <row r="894" spans="1:4" ht="18" customHeight="1" x14ac:dyDescent="0.2">
      <c r="A894" s="10">
        <v>16</v>
      </c>
      <c r="B894" s="11" t="s">
        <v>889</v>
      </c>
      <c r="C894" s="12">
        <v>0</v>
      </c>
      <c r="D894" s="15">
        <v>185</v>
      </c>
    </row>
    <row r="895" spans="1:4" ht="18" customHeight="1" x14ac:dyDescent="0.2">
      <c r="A895" s="10">
        <v>17</v>
      </c>
      <c r="B895" s="11" t="s">
        <v>890</v>
      </c>
      <c r="C895" s="12">
        <v>0</v>
      </c>
      <c r="D895" s="15">
        <v>172</v>
      </c>
    </row>
    <row r="896" spans="1:4" ht="18" customHeight="1" x14ac:dyDescent="0.2">
      <c r="A896" s="10">
        <v>18</v>
      </c>
      <c r="B896" s="11" t="s">
        <v>891</v>
      </c>
      <c r="C896" s="12">
        <v>0</v>
      </c>
      <c r="D896" s="15">
        <v>137</v>
      </c>
    </row>
    <row r="897" spans="1:4" ht="18" customHeight="1" x14ac:dyDescent="0.2">
      <c r="A897" s="10">
        <v>19</v>
      </c>
      <c r="B897" s="11" t="s">
        <v>892</v>
      </c>
      <c r="C897" s="12">
        <v>0</v>
      </c>
      <c r="D897" s="15">
        <v>227</v>
      </c>
    </row>
    <row r="898" spans="1:4" ht="18" customHeight="1" x14ac:dyDescent="0.2">
      <c r="A898" s="10">
        <v>20</v>
      </c>
      <c r="B898" s="11" t="s">
        <v>893</v>
      </c>
      <c r="C898" s="12">
        <v>0</v>
      </c>
      <c r="D898" s="15">
        <v>202</v>
      </c>
    </row>
    <row r="899" spans="1:4" ht="18" customHeight="1" x14ac:dyDescent="0.2">
      <c r="A899" s="10">
        <v>21</v>
      </c>
      <c r="B899" s="11" t="s">
        <v>894</v>
      </c>
      <c r="C899" s="12">
        <v>0</v>
      </c>
      <c r="D899" s="15">
        <v>198</v>
      </c>
    </row>
    <row r="900" spans="1:4" ht="18" customHeight="1" x14ac:dyDescent="0.2">
      <c r="A900" s="10">
        <v>22</v>
      </c>
      <c r="B900" s="11" t="s">
        <v>895</v>
      </c>
      <c r="C900" s="12">
        <v>0</v>
      </c>
      <c r="D900" s="15">
        <v>121</v>
      </c>
    </row>
    <row r="901" spans="1:4" ht="18" customHeight="1" x14ac:dyDescent="0.2">
      <c r="A901" s="10">
        <v>23</v>
      </c>
      <c r="B901" s="11" t="s">
        <v>896</v>
      </c>
      <c r="C901" s="12">
        <v>0</v>
      </c>
      <c r="D901" s="15">
        <v>199</v>
      </c>
    </row>
    <row r="902" spans="1:4" ht="18" customHeight="1" x14ac:dyDescent="0.2">
      <c r="A902" s="10">
        <v>24</v>
      </c>
      <c r="B902" s="11" t="s">
        <v>897</v>
      </c>
      <c r="C902" s="12">
        <v>0</v>
      </c>
      <c r="D902" s="15">
        <v>114</v>
      </c>
    </row>
    <row r="903" spans="1:4" ht="18" customHeight="1" x14ac:dyDescent="0.2">
      <c r="A903" s="10">
        <v>25</v>
      </c>
      <c r="B903" s="11" t="s">
        <v>898</v>
      </c>
      <c r="C903" s="12">
        <v>0</v>
      </c>
      <c r="D903" s="15">
        <v>108</v>
      </c>
    </row>
    <row r="904" spans="1:4" ht="18" customHeight="1" x14ac:dyDescent="0.2">
      <c r="A904" s="7">
        <v>70</v>
      </c>
      <c r="B904" s="8" t="s">
        <v>899</v>
      </c>
      <c r="C904" s="9">
        <f>SUM(C905:C911)</f>
        <v>0</v>
      </c>
      <c r="D904" s="9">
        <f>SUM(D905:D911)</f>
        <v>466</v>
      </c>
    </row>
    <row r="905" spans="1:4" ht="18" customHeight="1" x14ac:dyDescent="0.2">
      <c r="A905" s="10">
        <v>1</v>
      </c>
      <c r="B905" s="11" t="s">
        <v>900</v>
      </c>
      <c r="C905" s="12">
        <v>0</v>
      </c>
      <c r="D905" s="15">
        <v>57</v>
      </c>
    </row>
    <row r="906" spans="1:4" ht="18" customHeight="1" x14ac:dyDescent="0.2">
      <c r="A906" s="10">
        <v>2</v>
      </c>
      <c r="B906" s="11" t="s">
        <v>901</v>
      </c>
      <c r="C906" s="12">
        <v>0</v>
      </c>
      <c r="D906" s="15">
        <v>52</v>
      </c>
    </row>
    <row r="907" spans="1:4" ht="18" customHeight="1" x14ac:dyDescent="0.2">
      <c r="A907" s="10">
        <v>3</v>
      </c>
      <c r="B907" s="11" t="s">
        <v>902</v>
      </c>
      <c r="C907" s="12">
        <v>0</v>
      </c>
      <c r="D907" s="15">
        <v>32</v>
      </c>
    </row>
    <row r="908" spans="1:4" ht="18" customHeight="1" x14ac:dyDescent="0.2">
      <c r="A908" s="10">
        <v>4</v>
      </c>
      <c r="B908" s="11" t="s">
        <v>903</v>
      </c>
      <c r="C908" s="12">
        <v>0</v>
      </c>
      <c r="D908" s="15">
        <v>98</v>
      </c>
    </row>
    <row r="909" spans="1:4" ht="18" customHeight="1" x14ac:dyDescent="0.2">
      <c r="A909" s="10">
        <v>5</v>
      </c>
      <c r="B909" s="11" t="s">
        <v>904</v>
      </c>
      <c r="C909" s="12">
        <v>0</v>
      </c>
      <c r="D909" s="15">
        <v>59</v>
      </c>
    </row>
    <row r="910" spans="1:4" ht="18" customHeight="1" x14ac:dyDescent="0.2">
      <c r="A910" s="10">
        <v>6</v>
      </c>
      <c r="B910" s="11" t="s">
        <v>905</v>
      </c>
      <c r="C910" s="12">
        <v>0</v>
      </c>
      <c r="D910" s="15">
        <v>125</v>
      </c>
    </row>
    <row r="911" spans="1:4" ht="18" customHeight="1" x14ac:dyDescent="0.2">
      <c r="A911" s="10">
        <v>7</v>
      </c>
      <c r="B911" s="11" t="s">
        <v>906</v>
      </c>
      <c r="C911" s="12">
        <v>0</v>
      </c>
      <c r="D911" s="15">
        <v>43</v>
      </c>
    </row>
    <row r="912" spans="1:4" ht="18" customHeight="1" x14ac:dyDescent="0.2">
      <c r="A912" s="7">
        <v>71</v>
      </c>
      <c r="B912" s="8" t="s">
        <v>907</v>
      </c>
      <c r="C912" s="9">
        <f>SUM(C913:C930)</f>
        <v>0</v>
      </c>
      <c r="D912" s="9">
        <f>SUM(D913:D930)</f>
        <v>1817</v>
      </c>
    </row>
    <row r="913" spans="1:4" ht="18" customHeight="1" x14ac:dyDescent="0.2">
      <c r="A913" s="10">
        <v>1</v>
      </c>
      <c r="B913" s="11" t="s">
        <v>908</v>
      </c>
      <c r="C913" s="12">
        <v>0</v>
      </c>
      <c r="D913" s="15">
        <v>231</v>
      </c>
    </row>
    <row r="914" spans="1:4" ht="18" customHeight="1" x14ac:dyDescent="0.2">
      <c r="A914" s="10">
        <v>2</v>
      </c>
      <c r="B914" s="11" t="s">
        <v>909</v>
      </c>
      <c r="C914" s="12">
        <v>0</v>
      </c>
      <c r="D914" s="15">
        <v>78</v>
      </c>
    </row>
    <row r="915" spans="1:4" ht="18" customHeight="1" x14ac:dyDescent="0.2">
      <c r="A915" s="10">
        <v>3</v>
      </c>
      <c r="B915" s="11" t="s">
        <v>910</v>
      </c>
      <c r="C915" s="12">
        <v>0</v>
      </c>
      <c r="D915" s="15">
        <v>99</v>
      </c>
    </row>
    <row r="916" spans="1:4" ht="18" customHeight="1" x14ac:dyDescent="0.2">
      <c r="A916" s="10">
        <v>4</v>
      </c>
      <c r="B916" s="11" t="s">
        <v>911</v>
      </c>
      <c r="C916" s="12">
        <v>0</v>
      </c>
      <c r="D916" s="15">
        <v>153</v>
      </c>
    </row>
    <row r="917" spans="1:4" ht="18" customHeight="1" x14ac:dyDescent="0.2">
      <c r="A917" s="10">
        <v>5</v>
      </c>
      <c r="B917" s="11" t="s">
        <v>912</v>
      </c>
      <c r="C917" s="12">
        <v>0</v>
      </c>
      <c r="D917" s="15">
        <v>226</v>
      </c>
    </row>
    <row r="918" spans="1:4" ht="18" customHeight="1" x14ac:dyDescent="0.2">
      <c r="A918" s="10">
        <v>6</v>
      </c>
      <c r="B918" s="11" t="s">
        <v>913</v>
      </c>
      <c r="C918" s="12">
        <v>0</v>
      </c>
      <c r="D918" s="15">
        <v>86</v>
      </c>
    </row>
    <row r="919" spans="1:4" ht="18" customHeight="1" x14ac:dyDescent="0.2">
      <c r="A919" s="10">
        <v>7</v>
      </c>
      <c r="B919" s="11" t="s">
        <v>914</v>
      </c>
      <c r="C919" s="12">
        <v>0</v>
      </c>
      <c r="D919" s="15">
        <v>231</v>
      </c>
    </row>
    <row r="920" spans="1:4" ht="18" customHeight="1" x14ac:dyDescent="0.2">
      <c r="A920" s="10">
        <v>8</v>
      </c>
      <c r="B920" s="11" t="s">
        <v>915</v>
      </c>
      <c r="C920" s="12">
        <v>0</v>
      </c>
      <c r="D920" s="15">
        <v>71</v>
      </c>
    </row>
    <row r="921" spans="1:4" ht="18" customHeight="1" x14ac:dyDescent="0.2">
      <c r="A921" s="10">
        <v>9</v>
      </c>
      <c r="B921" s="11" t="s">
        <v>916</v>
      </c>
      <c r="C921" s="12">
        <v>0</v>
      </c>
      <c r="D921" s="15">
        <v>115</v>
      </c>
    </row>
    <row r="922" spans="1:4" ht="18" customHeight="1" x14ac:dyDescent="0.2">
      <c r="A922" s="10">
        <v>10</v>
      </c>
      <c r="B922" s="11" t="s">
        <v>917</v>
      </c>
      <c r="C922" s="12">
        <v>0</v>
      </c>
      <c r="D922" s="15">
        <v>126</v>
      </c>
    </row>
    <row r="923" spans="1:4" ht="18" customHeight="1" x14ac:dyDescent="0.2">
      <c r="A923" s="10">
        <v>11</v>
      </c>
      <c r="B923" s="11" t="s">
        <v>918</v>
      </c>
      <c r="C923" s="12">
        <v>0</v>
      </c>
      <c r="D923" s="15">
        <v>60</v>
      </c>
    </row>
    <row r="924" spans="1:4" ht="18" customHeight="1" x14ac:dyDescent="0.2">
      <c r="A924" s="10">
        <v>12</v>
      </c>
      <c r="B924" s="11" t="s">
        <v>919</v>
      </c>
      <c r="C924" s="12">
        <v>0</v>
      </c>
      <c r="D924" s="15">
        <v>79</v>
      </c>
    </row>
    <row r="925" spans="1:4" ht="18" customHeight="1" x14ac:dyDescent="0.2">
      <c r="A925" s="10">
        <v>13</v>
      </c>
      <c r="B925" s="11" t="s">
        <v>920</v>
      </c>
      <c r="C925" s="12">
        <v>0</v>
      </c>
      <c r="D925" s="15">
        <v>37</v>
      </c>
    </row>
    <row r="926" spans="1:4" ht="18" customHeight="1" x14ac:dyDescent="0.2">
      <c r="A926" s="10">
        <v>14</v>
      </c>
      <c r="B926" s="11" t="s">
        <v>921</v>
      </c>
      <c r="C926" s="12">
        <v>0</v>
      </c>
      <c r="D926" s="15">
        <v>75</v>
      </c>
    </row>
    <row r="927" spans="1:4" ht="18" customHeight="1" x14ac:dyDescent="0.2">
      <c r="A927" s="10">
        <v>15</v>
      </c>
      <c r="B927" s="11" t="s">
        <v>922</v>
      </c>
      <c r="C927" s="12">
        <v>0</v>
      </c>
      <c r="D927" s="15">
        <v>20</v>
      </c>
    </row>
    <row r="928" spans="1:4" ht="18" customHeight="1" x14ac:dyDescent="0.2">
      <c r="A928" s="10">
        <v>16</v>
      </c>
      <c r="B928" s="11" t="s">
        <v>923</v>
      </c>
      <c r="C928" s="12">
        <v>0</v>
      </c>
      <c r="D928" s="15">
        <v>62</v>
      </c>
    </row>
    <row r="929" spans="1:4" ht="18" customHeight="1" x14ac:dyDescent="0.2">
      <c r="A929" s="10">
        <v>17</v>
      </c>
      <c r="B929" s="11" t="s">
        <v>924</v>
      </c>
      <c r="C929" s="12">
        <v>0</v>
      </c>
      <c r="D929" s="15">
        <v>44</v>
      </c>
    </row>
    <row r="930" spans="1:4" ht="18" customHeight="1" x14ac:dyDescent="0.2">
      <c r="A930" s="10">
        <v>18</v>
      </c>
      <c r="B930" s="11" t="s">
        <v>925</v>
      </c>
      <c r="C930" s="12">
        <v>0</v>
      </c>
      <c r="D930" s="15">
        <v>24</v>
      </c>
    </row>
    <row r="931" spans="1:4" ht="18" customHeight="1" x14ac:dyDescent="0.2">
      <c r="A931" s="7">
        <v>72</v>
      </c>
      <c r="B931" s="8" t="s">
        <v>926</v>
      </c>
      <c r="C931" s="9">
        <f>SUM(C932:C956)</f>
        <v>0</v>
      </c>
      <c r="D931" s="9">
        <f>SUM(D932:D956)</f>
        <v>1307</v>
      </c>
    </row>
    <row r="932" spans="1:4" ht="18" customHeight="1" x14ac:dyDescent="0.2">
      <c r="A932" s="10">
        <v>1</v>
      </c>
      <c r="B932" s="11" t="s">
        <v>927</v>
      </c>
      <c r="C932" s="12">
        <v>0</v>
      </c>
      <c r="D932" s="15">
        <v>65</v>
      </c>
    </row>
    <row r="933" spans="1:4" ht="18" customHeight="1" x14ac:dyDescent="0.2">
      <c r="A933" s="10">
        <v>2</v>
      </c>
      <c r="B933" s="11" t="s">
        <v>928</v>
      </c>
      <c r="C933" s="12">
        <v>0</v>
      </c>
      <c r="D933" s="15">
        <v>76</v>
      </c>
    </row>
    <row r="934" spans="1:4" ht="18" customHeight="1" x14ac:dyDescent="0.2">
      <c r="A934" s="10">
        <v>3</v>
      </c>
      <c r="B934" s="11" t="s">
        <v>929</v>
      </c>
      <c r="C934" s="12">
        <v>0</v>
      </c>
      <c r="D934" s="15">
        <v>56</v>
      </c>
    </row>
    <row r="935" spans="1:4" ht="18" customHeight="1" x14ac:dyDescent="0.2">
      <c r="A935" s="10">
        <v>4</v>
      </c>
      <c r="B935" s="11" t="s">
        <v>930</v>
      </c>
      <c r="C935" s="12">
        <v>0</v>
      </c>
      <c r="D935" s="15">
        <v>60</v>
      </c>
    </row>
    <row r="936" spans="1:4" ht="18" customHeight="1" x14ac:dyDescent="0.2">
      <c r="A936" s="10">
        <v>5</v>
      </c>
      <c r="B936" s="11" t="s">
        <v>931</v>
      </c>
      <c r="C936" s="12">
        <v>0</v>
      </c>
      <c r="D936" s="15">
        <v>21</v>
      </c>
    </row>
    <row r="937" spans="1:4" ht="18" customHeight="1" x14ac:dyDescent="0.2">
      <c r="A937" s="10">
        <v>6</v>
      </c>
      <c r="B937" s="11" t="s">
        <v>932</v>
      </c>
      <c r="C937" s="12">
        <v>0</v>
      </c>
      <c r="D937" s="15">
        <v>103</v>
      </c>
    </row>
    <row r="938" spans="1:4" ht="18" customHeight="1" x14ac:dyDescent="0.2">
      <c r="A938" s="10">
        <v>7</v>
      </c>
      <c r="B938" s="11" t="s">
        <v>933</v>
      </c>
      <c r="C938" s="12">
        <v>0</v>
      </c>
      <c r="D938" s="15">
        <v>87</v>
      </c>
    </row>
    <row r="939" spans="1:4" ht="18" customHeight="1" x14ac:dyDescent="0.2">
      <c r="A939" s="10">
        <v>8</v>
      </c>
      <c r="B939" s="11" t="s">
        <v>934</v>
      </c>
      <c r="C939" s="12">
        <v>0</v>
      </c>
      <c r="D939" s="15">
        <v>47</v>
      </c>
    </row>
    <row r="940" spans="1:4" ht="18" customHeight="1" x14ac:dyDescent="0.2">
      <c r="A940" s="10">
        <v>9</v>
      </c>
      <c r="B940" s="11" t="s">
        <v>935</v>
      </c>
      <c r="C940" s="12">
        <v>0</v>
      </c>
      <c r="D940" s="15">
        <v>18</v>
      </c>
    </row>
    <row r="941" spans="1:4" ht="18" customHeight="1" x14ac:dyDescent="0.2">
      <c r="A941" s="10">
        <v>10</v>
      </c>
      <c r="B941" s="11" t="s">
        <v>936</v>
      </c>
      <c r="C941" s="12">
        <v>0</v>
      </c>
      <c r="D941" s="15">
        <v>19</v>
      </c>
    </row>
    <row r="942" spans="1:4" ht="18" customHeight="1" x14ac:dyDescent="0.2">
      <c r="A942" s="10">
        <v>11</v>
      </c>
      <c r="B942" s="11" t="s">
        <v>937</v>
      </c>
      <c r="C942" s="12">
        <v>0</v>
      </c>
      <c r="D942" s="15">
        <v>42</v>
      </c>
    </row>
    <row r="943" spans="1:4" ht="18" customHeight="1" x14ac:dyDescent="0.2">
      <c r="A943" s="10">
        <v>12</v>
      </c>
      <c r="B943" s="11" t="s">
        <v>938</v>
      </c>
      <c r="C943" s="12">
        <v>0</v>
      </c>
      <c r="D943" s="15">
        <v>56</v>
      </c>
    </row>
    <row r="944" spans="1:4" ht="18" customHeight="1" x14ac:dyDescent="0.2">
      <c r="A944" s="10">
        <v>13</v>
      </c>
      <c r="B944" s="11" t="s">
        <v>939</v>
      </c>
      <c r="C944" s="12">
        <v>0</v>
      </c>
      <c r="D944" s="15">
        <v>51</v>
      </c>
    </row>
    <row r="945" spans="1:4" ht="18" customHeight="1" x14ac:dyDescent="0.2">
      <c r="A945" s="10">
        <v>14</v>
      </c>
      <c r="B945" s="11" t="s">
        <v>940</v>
      </c>
      <c r="C945" s="12">
        <v>0</v>
      </c>
      <c r="D945" s="15">
        <v>81</v>
      </c>
    </row>
    <row r="946" spans="1:4" ht="18" customHeight="1" x14ac:dyDescent="0.2">
      <c r="A946" s="10">
        <v>15</v>
      </c>
      <c r="B946" s="11" t="s">
        <v>941</v>
      </c>
      <c r="C946" s="12">
        <v>0</v>
      </c>
      <c r="D946" s="15">
        <v>9</v>
      </c>
    </row>
    <row r="947" spans="1:4" ht="18" customHeight="1" x14ac:dyDescent="0.2">
      <c r="A947" s="10">
        <v>16</v>
      </c>
      <c r="B947" s="11" t="s">
        <v>942</v>
      </c>
      <c r="C947" s="12">
        <v>0</v>
      </c>
      <c r="D947" s="15">
        <v>59</v>
      </c>
    </row>
    <row r="948" spans="1:4" ht="18" customHeight="1" x14ac:dyDescent="0.2">
      <c r="A948" s="10">
        <v>17</v>
      </c>
      <c r="B948" s="11" t="s">
        <v>943</v>
      </c>
      <c r="C948" s="12">
        <v>0</v>
      </c>
      <c r="D948" s="15">
        <v>125</v>
      </c>
    </row>
    <row r="949" spans="1:4" ht="18" customHeight="1" x14ac:dyDescent="0.2">
      <c r="A949" s="10">
        <v>18</v>
      </c>
      <c r="B949" s="11" t="s">
        <v>944</v>
      </c>
      <c r="C949" s="12">
        <v>0</v>
      </c>
      <c r="D949" s="15">
        <v>32</v>
      </c>
    </row>
    <row r="950" spans="1:4" ht="18" customHeight="1" x14ac:dyDescent="0.2">
      <c r="A950" s="10">
        <v>19</v>
      </c>
      <c r="B950" s="11" t="s">
        <v>945</v>
      </c>
      <c r="C950" s="12">
        <v>0</v>
      </c>
      <c r="D950" s="15">
        <v>47</v>
      </c>
    </row>
    <row r="951" spans="1:4" ht="18" customHeight="1" x14ac:dyDescent="0.2">
      <c r="A951" s="10">
        <v>20</v>
      </c>
      <c r="B951" s="11" t="s">
        <v>946</v>
      </c>
      <c r="C951" s="12">
        <v>0</v>
      </c>
      <c r="D951" s="15">
        <v>28</v>
      </c>
    </row>
    <row r="952" spans="1:4" ht="18" customHeight="1" x14ac:dyDescent="0.2">
      <c r="A952" s="10">
        <v>21</v>
      </c>
      <c r="B952" s="11" t="s">
        <v>947</v>
      </c>
      <c r="C952" s="12">
        <v>0</v>
      </c>
      <c r="D952" s="15">
        <v>15</v>
      </c>
    </row>
    <row r="953" spans="1:4" ht="18" customHeight="1" x14ac:dyDescent="0.2">
      <c r="A953" s="10">
        <v>22</v>
      </c>
      <c r="B953" s="11" t="s">
        <v>948</v>
      </c>
      <c r="C953" s="12">
        <v>0</v>
      </c>
      <c r="D953" s="15">
        <v>17</v>
      </c>
    </row>
    <row r="954" spans="1:4" ht="18" customHeight="1" x14ac:dyDescent="0.2">
      <c r="A954" s="10">
        <v>23</v>
      </c>
      <c r="B954" s="11" t="s">
        <v>949</v>
      </c>
      <c r="C954" s="12">
        <v>0</v>
      </c>
      <c r="D954" s="15">
        <v>38</v>
      </c>
    </row>
    <row r="955" spans="1:4" ht="18" customHeight="1" x14ac:dyDescent="0.2">
      <c r="A955" s="10">
        <v>24</v>
      </c>
      <c r="B955" s="11" t="s">
        <v>950</v>
      </c>
      <c r="C955" s="12">
        <v>0</v>
      </c>
      <c r="D955" s="15">
        <v>132</v>
      </c>
    </row>
    <row r="956" spans="1:4" ht="18" customHeight="1" x14ac:dyDescent="0.2">
      <c r="A956" s="10">
        <v>25</v>
      </c>
      <c r="B956" s="11" t="s">
        <v>951</v>
      </c>
      <c r="C956" s="12">
        <v>0</v>
      </c>
      <c r="D956" s="15">
        <v>23</v>
      </c>
    </row>
    <row r="957" spans="1:4" ht="18" customHeight="1" x14ac:dyDescent="0.2">
      <c r="A957" s="7">
        <v>73</v>
      </c>
      <c r="B957" s="8" t="s">
        <v>952</v>
      </c>
      <c r="C957" s="9">
        <f>SUM(C958:C965)</f>
        <v>0</v>
      </c>
      <c r="D957" s="9">
        <f>SUM(D958:D965)</f>
        <v>146</v>
      </c>
    </row>
    <row r="958" spans="1:4" ht="18" customHeight="1" x14ac:dyDescent="0.2">
      <c r="A958" s="10">
        <v>1</v>
      </c>
      <c r="B958" s="11" t="s">
        <v>953</v>
      </c>
      <c r="C958" s="12">
        <v>0</v>
      </c>
      <c r="D958" s="15">
        <v>15</v>
      </c>
    </row>
    <row r="959" spans="1:4" ht="18" customHeight="1" x14ac:dyDescent="0.2">
      <c r="A959" s="10">
        <v>2</v>
      </c>
      <c r="B959" s="11" t="s">
        <v>954</v>
      </c>
      <c r="C959" s="12">
        <v>0</v>
      </c>
      <c r="D959" s="15">
        <v>13</v>
      </c>
    </row>
    <row r="960" spans="1:4" ht="18" customHeight="1" x14ac:dyDescent="0.2">
      <c r="A960" s="10">
        <v>3</v>
      </c>
      <c r="B960" s="11" t="s">
        <v>955</v>
      </c>
      <c r="C960" s="12">
        <v>0</v>
      </c>
      <c r="D960" s="15">
        <v>10</v>
      </c>
    </row>
    <row r="961" spans="1:4" ht="18" customHeight="1" x14ac:dyDescent="0.2">
      <c r="A961" s="10">
        <v>4</v>
      </c>
      <c r="B961" s="11" t="s">
        <v>956</v>
      </c>
      <c r="C961" s="12">
        <v>0</v>
      </c>
      <c r="D961" s="15">
        <v>32</v>
      </c>
    </row>
    <row r="962" spans="1:4" ht="18" customHeight="1" x14ac:dyDescent="0.2">
      <c r="A962" s="10">
        <v>5</v>
      </c>
      <c r="B962" s="11" t="s">
        <v>957</v>
      </c>
      <c r="C962" s="12">
        <v>0</v>
      </c>
      <c r="D962" s="15">
        <v>17</v>
      </c>
    </row>
    <row r="963" spans="1:4" ht="18" customHeight="1" x14ac:dyDescent="0.2">
      <c r="A963" s="10">
        <v>6</v>
      </c>
      <c r="B963" s="11" t="s">
        <v>958</v>
      </c>
      <c r="C963" s="12">
        <v>0</v>
      </c>
      <c r="D963" s="15">
        <v>21</v>
      </c>
    </row>
    <row r="964" spans="1:4" ht="18" customHeight="1" x14ac:dyDescent="0.2">
      <c r="A964" s="10">
        <v>7</v>
      </c>
      <c r="B964" s="11" t="s">
        <v>959</v>
      </c>
      <c r="C964" s="12">
        <v>0</v>
      </c>
      <c r="D964" s="15">
        <v>16</v>
      </c>
    </row>
    <row r="965" spans="1:4" ht="18" customHeight="1" x14ac:dyDescent="0.2">
      <c r="A965" s="10">
        <v>8</v>
      </c>
      <c r="B965" s="11" t="s">
        <v>960</v>
      </c>
      <c r="C965" s="12">
        <v>0</v>
      </c>
      <c r="D965" s="15">
        <v>22</v>
      </c>
    </row>
    <row r="966" spans="1:4" ht="18" customHeight="1" x14ac:dyDescent="0.2">
      <c r="A966" s="7">
        <v>74</v>
      </c>
      <c r="B966" s="8" t="s">
        <v>961</v>
      </c>
      <c r="C966" s="9">
        <f>SUM(C967:C977)</f>
        <v>0</v>
      </c>
      <c r="D966" s="9">
        <f>SUM(D967:D977)</f>
        <v>1724</v>
      </c>
    </row>
    <row r="967" spans="1:4" ht="18" customHeight="1" x14ac:dyDescent="0.2">
      <c r="A967" s="10">
        <v>1</v>
      </c>
      <c r="B967" s="11" t="s">
        <v>962</v>
      </c>
      <c r="C967" s="12">
        <v>0</v>
      </c>
      <c r="D967" s="15">
        <v>237</v>
      </c>
    </row>
    <row r="968" spans="1:4" ht="18" customHeight="1" x14ac:dyDescent="0.2">
      <c r="A968" s="10">
        <v>2</v>
      </c>
      <c r="B968" s="11" t="s">
        <v>963</v>
      </c>
      <c r="C968" s="12">
        <v>0</v>
      </c>
      <c r="D968" s="15">
        <v>171</v>
      </c>
    </row>
    <row r="969" spans="1:4" ht="18" customHeight="1" x14ac:dyDescent="0.2">
      <c r="A969" s="10">
        <v>3</v>
      </c>
      <c r="B969" s="11" t="s">
        <v>964</v>
      </c>
      <c r="C969" s="12">
        <v>0</v>
      </c>
      <c r="D969" s="15">
        <v>527</v>
      </c>
    </row>
    <row r="970" spans="1:4" ht="18" customHeight="1" x14ac:dyDescent="0.2">
      <c r="A970" s="10">
        <v>4</v>
      </c>
      <c r="B970" s="11" t="s">
        <v>965</v>
      </c>
      <c r="C970" s="12">
        <v>0</v>
      </c>
      <c r="D970" s="15">
        <v>97</v>
      </c>
    </row>
    <row r="971" spans="1:4" ht="18" customHeight="1" x14ac:dyDescent="0.2">
      <c r="A971" s="10">
        <v>5</v>
      </c>
      <c r="B971" s="11" t="s">
        <v>966</v>
      </c>
      <c r="C971" s="12">
        <v>0</v>
      </c>
      <c r="D971" s="15">
        <v>179</v>
      </c>
    </row>
    <row r="972" spans="1:4" ht="18" customHeight="1" x14ac:dyDescent="0.2">
      <c r="A972" s="10">
        <v>6</v>
      </c>
      <c r="B972" s="11" t="s">
        <v>967</v>
      </c>
      <c r="C972" s="12">
        <v>0</v>
      </c>
      <c r="D972" s="15">
        <v>106</v>
      </c>
    </row>
    <row r="973" spans="1:4" ht="18" customHeight="1" x14ac:dyDescent="0.2">
      <c r="A973" s="10">
        <v>7</v>
      </c>
      <c r="B973" s="11" t="s">
        <v>968</v>
      </c>
      <c r="C973" s="12">
        <v>0</v>
      </c>
      <c r="D973" s="15">
        <v>105</v>
      </c>
    </row>
    <row r="974" spans="1:4" ht="18" customHeight="1" x14ac:dyDescent="0.2">
      <c r="A974" s="10">
        <v>8</v>
      </c>
      <c r="B974" s="11" t="s">
        <v>969</v>
      </c>
      <c r="C974" s="12">
        <v>0</v>
      </c>
      <c r="D974" s="15">
        <v>141</v>
      </c>
    </row>
    <row r="975" spans="1:4" ht="18" customHeight="1" x14ac:dyDescent="0.2">
      <c r="A975" s="10">
        <v>9</v>
      </c>
      <c r="B975" s="11" t="s">
        <v>970</v>
      </c>
      <c r="C975" s="12">
        <v>0</v>
      </c>
      <c r="D975" s="15">
        <v>28</v>
      </c>
    </row>
    <row r="976" spans="1:4" ht="18" customHeight="1" x14ac:dyDescent="0.2">
      <c r="A976" s="10">
        <v>10</v>
      </c>
      <c r="B976" s="11" t="s">
        <v>971</v>
      </c>
      <c r="C976" s="12">
        <v>0</v>
      </c>
      <c r="D976" s="15">
        <v>69</v>
      </c>
    </row>
    <row r="977" spans="1:4" ht="18" customHeight="1" x14ac:dyDescent="0.2">
      <c r="A977" s="10">
        <v>11</v>
      </c>
      <c r="B977" s="11" t="s">
        <v>972</v>
      </c>
      <c r="C977" s="12">
        <v>0</v>
      </c>
      <c r="D977" s="15">
        <v>64</v>
      </c>
    </row>
    <row r="978" spans="1:4" ht="18" customHeight="1" x14ac:dyDescent="0.2">
      <c r="A978" s="7">
        <v>75</v>
      </c>
      <c r="B978" s="8" t="s">
        <v>973</v>
      </c>
      <c r="C978" s="9">
        <f>SUM(C979:C992)</f>
        <v>0</v>
      </c>
      <c r="D978" s="9">
        <f>SUM(D979:D992)</f>
        <v>1210</v>
      </c>
    </row>
    <row r="979" spans="1:4" ht="18" customHeight="1" x14ac:dyDescent="0.2">
      <c r="A979" s="10">
        <v>1</v>
      </c>
      <c r="B979" s="11" t="s">
        <v>974</v>
      </c>
      <c r="C979" s="12">
        <v>0</v>
      </c>
      <c r="D979" s="15">
        <v>173</v>
      </c>
    </row>
    <row r="980" spans="1:4" ht="18" customHeight="1" x14ac:dyDescent="0.2">
      <c r="A980" s="10">
        <v>2</v>
      </c>
      <c r="B980" s="11" t="s">
        <v>975</v>
      </c>
      <c r="C980" s="12">
        <v>0</v>
      </c>
      <c r="D980" s="15">
        <v>78</v>
      </c>
    </row>
    <row r="981" spans="1:4" ht="18" customHeight="1" x14ac:dyDescent="0.2">
      <c r="A981" s="10">
        <v>3</v>
      </c>
      <c r="B981" s="11" t="s">
        <v>976</v>
      </c>
      <c r="C981" s="12">
        <v>0</v>
      </c>
      <c r="D981" s="15">
        <v>17</v>
      </c>
    </row>
    <row r="982" spans="1:4" ht="18" customHeight="1" x14ac:dyDescent="0.2">
      <c r="A982" s="10">
        <v>4</v>
      </c>
      <c r="B982" s="11" t="s">
        <v>977</v>
      </c>
      <c r="C982" s="12">
        <v>0</v>
      </c>
      <c r="D982" s="15">
        <v>101</v>
      </c>
    </row>
    <row r="983" spans="1:4" ht="18" customHeight="1" x14ac:dyDescent="0.2">
      <c r="A983" s="10">
        <v>5</v>
      </c>
      <c r="B983" s="11" t="s">
        <v>978</v>
      </c>
      <c r="C983" s="12">
        <v>0</v>
      </c>
      <c r="D983" s="15">
        <v>129</v>
      </c>
    </row>
    <row r="984" spans="1:4" ht="18" customHeight="1" x14ac:dyDescent="0.2">
      <c r="A984" s="10">
        <v>6</v>
      </c>
      <c r="B984" s="11" t="s">
        <v>979</v>
      </c>
      <c r="C984" s="12">
        <v>0</v>
      </c>
      <c r="D984" s="15">
        <v>63</v>
      </c>
    </row>
    <row r="985" spans="1:4" ht="18" customHeight="1" x14ac:dyDescent="0.2">
      <c r="A985" s="10">
        <v>7</v>
      </c>
      <c r="B985" s="11" t="s">
        <v>980</v>
      </c>
      <c r="C985" s="12">
        <v>0</v>
      </c>
      <c r="D985" s="15">
        <v>62</v>
      </c>
    </row>
    <row r="986" spans="1:4" ht="18" customHeight="1" x14ac:dyDescent="0.2">
      <c r="A986" s="10">
        <v>8</v>
      </c>
      <c r="B986" s="11" t="s">
        <v>981</v>
      </c>
      <c r="C986" s="12">
        <v>0</v>
      </c>
      <c r="D986" s="15">
        <v>116</v>
      </c>
    </row>
    <row r="987" spans="1:4" ht="18" customHeight="1" x14ac:dyDescent="0.2">
      <c r="A987" s="10">
        <v>9</v>
      </c>
      <c r="B987" s="11" t="s">
        <v>982</v>
      </c>
      <c r="C987" s="12">
        <v>0</v>
      </c>
      <c r="D987" s="15">
        <v>53</v>
      </c>
    </row>
    <row r="988" spans="1:4" ht="18" customHeight="1" x14ac:dyDescent="0.2">
      <c r="A988" s="10">
        <v>10</v>
      </c>
      <c r="B988" s="11" t="s">
        <v>983</v>
      </c>
      <c r="C988" s="12">
        <v>0</v>
      </c>
      <c r="D988" s="15">
        <v>127</v>
      </c>
    </row>
    <row r="989" spans="1:4" ht="18" customHeight="1" x14ac:dyDescent="0.2">
      <c r="A989" s="10">
        <v>11</v>
      </c>
      <c r="B989" s="11" t="s">
        <v>984</v>
      </c>
      <c r="C989" s="12">
        <v>0</v>
      </c>
      <c r="D989" s="15">
        <v>77</v>
      </c>
    </row>
    <row r="990" spans="1:4" ht="18" customHeight="1" x14ac:dyDescent="0.2">
      <c r="A990" s="10">
        <v>12</v>
      </c>
      <c r="B990" s="11" t="s">
        <v>985</v>
      </c>
      <c r="C990" s="12">
        <v>0</v>
      </c>
      <c r="D990" s="15">
        <v>86</v>
      </c>
    </row>
    <row r="991" spans="1:4" ht="18" customHeight="1" x14ac:dyDescent="0.2">
      <c r="A991" s="10">
        <v>13</v>
      </c>
      <c r="B991" s="11" t="s">
        <v>986</v>
      </c>
      <c r="C991" s="12">
        <v>0</v>
      </c>
      <c r="D991" s="15">
        <v>88</v>
      </c>
    </row>
    <row r="992" spans="1:4" ht="18" customHeight="1" x14ac:dyDescent="0.2">
      <c r="A992" s="10">
        <v>14</v>
      </c>
      <c r="B992" s="11" t="s">
        <v>987</v>
      </c>
      <c r="C992" s="12">
        <v>0</v>
      </c>
      <c r="D992" s="15">
        <v>40</v>
      </c>
    </row>
    <row r="993" spans="1:4" ht="18" customHeight="1" x14ac:dyDescent="0.2">
      <c r="A993" s="7">
        <v>76</v>
      </c>
      <c r="B993" s="8" t="s">
        <v>988</v>
      </c>
      <c r="C993" s="9">
        <f>SUM(C994:C1001)</f>
        <v>0</v>
      </c>
      <c r="D993" s="9">
        <f>SUM(D994:D1001)</f>
        <v>128</v>
      </c>
    </row>
    <row r="994" spans="1:4" ht="18" customHeight="1" x14ac:dyDescent="0.2">
      <c r="A994" s="10">
        <v>1</v>
      </c>
      <c r="B994" s="11" t="s">
        <v>989</v>
      </c>
      <c r="C994" s="12">
        <v>0</v>
      </c>
      <c r="D994" s="15">
        <v>7</v>
      </c>
    </row>
    <row r="995" spans="1:4" ht="18" customHeight="1" x14ac:dyDescent="0.2">
      <c r="A995" s="10">
        <v>2</v>
      </c>
      <c r="B995" s="11" t="s">
        <v>990</v>
      </c>
      <c r="C995" s="12">
        <v>0</v>
      </c>
      <c r="D995" s="15">
        <v>14</v>
      </c>
    </row>
    <row r="996" spans="1:4" ht="18" customHeight="1" x14ac:dyDescent="0.2">
      <c r="A996" s="10">
        <v>3</v>
      </c>
      <c r="B996" s="11" t="s">
        <v>991</v>
      </c>
      <c r="C996" s="12">
        <v>0</v>
      </c>
      <c r="D996" s="15">
        <v>44</v>
      </c>
    </row>
    <row r="997" spans="1:4" ht="18" customHeight="1" x14ac:dyDescent="0.2">
      <c r="A997" s="10">
        <v>4</v>
      </c>
      <c r="B997" s="11" t="s">
        <v>992</v>
      </c>
      <c r="C997" s="12">
        <v>0</v>
      </c>
      <c r="D997" s="15">
        <v>4</v>
      </c>
    </row>
    <row r="998" spans="1:4" ht="18" customHeight="1" x14ac:dyDescent="0.2">
      <c r="A998" s="10">
        <v>5</v>
      </c>
      <c r="B998" s="11" t="s">
        <v>993</v>
      </c>
      <c r="C998" s="12">
        <v>0</v>
      </c>
      <c r="D998" s="15">
        <v>4</v>
      </c>
    </row>
    <row r="999" spans="1:4" ht="18" customHeight="1" x14ac:dyDescent="0.2">
      <c r="A999" s="10">
        <v>6</v>
      </c>
      <c r="B999" s="11" t="s">
        <v>994</v>
      </c>
      <c r="C999" s="12">
        <v>0</v>
      </c>
      <c r="D999" s="15">
        <v>30</v>
      </c>
    </row>
    <row r="1000" spans="1:4" ht="18" customHeight="1" x14ac:dyDescent="0.2">
      <c r="A1000" s="10">
        <v>7</v>
      </c>
      <c r="B1000" s="11" t="s">
        <v>995</v>
      </c>
      <c r="C1000" s="12">
        <v>0</v>
      </c>
      <c r="D1000" s="15">
        <v>21</v>
      </c>
    </row>
    <row r="1001" spans="1:4" ht="18" customHeight="1" x14ac:dyDescent="0.2">
      <c r="A1001" s="10">
        <v>8</v>
      </c>
      <c r="B1001" s="11" t="s">
        <v>996</v>
      </c>
      <c r="C1001" s="12">
        <v>0</v>
      </c>
      <c r="D1001" s="15">
        <v>4</v>
      </c>
    </row>
    <row r="1002" spans="1:4" ht="18" customHeight="1" x14ac:dyDescent="0.2">
      <c r="A1002" s="7">
        <v>77</v>
      </c>
      <c r="B1002" s="8" t="s">
        <v>997</v>
      </c>
      <c r="C1002" s="9">
        <f>SUM(C1003:C1009)</f>
        <v>0</v>
      </c>
      <c r="D1002" s="9">
        <f>SUM(D1003:D1009)</f>
        <v>367</v>
      </c>
    </row>
    <row r="1003" spans="1:4" ht="18" customHeight="1" x14ac:dyDescent="0.2">
      <c r="A1003" s="10">
        <v>1</v>
      </c>
      <c r="B1003" s="11" t="s">
        <v>998</v>
      </c>
      <c r="C1003" s="12">
        <v>0</v>
      </c>
      <c r="D1003" s="15">
        <v>90</v>
      </c>
    </row>
    <row r="1004" spans="1:4" ht="18" customHeight="1" x14ac:dyDescent="0.2">
      <c r="A1004" s="10">
        <v>2</v>
      </c>
      <c r="B1004" s="11" t="s">
        <v>999</v>
      </c>
      <c r="C1004" s="12">
        <v>0</v>
      </c>
      <c r="D1004" s="15">
        <v>52</v>
      </c>
    </row>
    <row r="1005" spans="1:4" ht="18" customHeight="1" x14ac:dyDescent="0.2">
      <c r="A1005" s="10">
        <v>3</v>
      </c>
      <c r="B1005" s="11" t="s">
        <v>1000</v>
      </c>
      <c r="C1005" s="12">
        <v>0</v>
      </c>
      <c r="D1005" s="15">
        <v>66</v>
      </c>
    </row>
    <row r="1006" spans="1:4" ht="18" customHeight="1" x14ac:dyDescent="0.2">
      <c r="A1006" s="10">
        <v>4</v>
      </c>
      <c r="B1006" s="11" t="s">
        <v>1001</v>
      </c>
      <c r="C1006" s="12">
        <v>0</v>
      </c>
      <c r="D1006" s="15">
        <v>27</v>
      </c>
    </row>
    <row r="1007" spans="1:4" ht="18" customHeight="1" x14ac:dyDescent="0.2">
      <c r="A1007" s="10">
        <v>5</v>
      </c>
      <c r="B1007" s="11" t="s">
        <v>1002</v>
      </c>
      <c r="C1007" s="12">
        <v>0</v>
      </c>
      <c r="D1007" s="15">
        <v>40</v>
      </c>
    </row>
    <row r="1008" spans="1:4" ht="18" customHeight="1" x14ac:dyDescent="0.2">
      <c r="A1008" s="10">
        <v>6</v>
      </c>
      <c r="B1008" s="11" t="s">
        <v>1003</v>
      </c>
      <c r="C1008" s="12">
        <v>0</v>
      </c>
      <c r="D1008" s="15">
        <v>50</v>
      </c>
    </row>
    <row r="1009" spans="1:4" ht="18" customHeight="1" x14ac:dyDescent="0.2">
      <c r="A1009" s="10">
        <v>7</v>
      </c>
      <c r="B1009" s="11" t="s">
        <v>1004</v>
      </c>
      <c r="C1009" s="12">
        <v>0</v>
      </c>
      <c r="D1009" s="15">
        <v>42</v>
      </c>
    </row>
  </sheetData>
  <sheetProtection algorithmName="SHA-512" hashValue="AihXHz38wbJhhBD1Esw3+rd26mmxGOp8sSeGi0cIBSNTliKS7GoLGVyZ0Tklyb94OfeEUtHifMFl3VZhDr7x7A==" saltValue="MWlsvyyd/juNh7/2TqERGQ==" spinCount="100000" sheet="1" objects="1" scenarios="1"/>
  <mergeCells count="3">
    <mergeCell ref="A1:E1"/>
    <mergeCell ref="A2:E2"/>
    <mergeCell ref="A3:E3"/>
  </mergeCells>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8593-DAB0-422D-B885-E363B9461323}">
  <dimension ref="A1:D79"/>
  <sheetViews>
    <sheetView workbookViewId="0">
      <selection activeCell="G65" sqref="G65"/>
    </sheetView>
  </sheetViews>
  <sheetFormatPr defaultRowHeight="14.25" x14ac:dyDescent="0.2"/>
  <cols>
    <col min="2" max="2" width="13.875" customWidth="1"/>
    <col min="3" max="3" width="10" customWidth="1"/>
  </cols>
  <sheetData>
    <row r="1" spans="1:4" x14ac:dyDescent="0.2">
      <c r="A1" t="s">
        <v>1006</v>
      </c>
      <c r="B1" t="s">
        <v>1007</v>
      </c>
      <c r="C1" t="s">
        <v>1018</v>
      </c>
      <c r="D1" t="s">
        <v>1022</v>
      </c>
    </row>
    <row r="2" spans="1:4" x14ac:dyDescent="0.2">
      <c r="A2" t="s">
        <v>101</v>
      </c>
      <c r="B2">
        <v>161</v>
      </c>
      <c r="C2" t="s">
        <v>1016</v>
      </c>
    </row>
    <row r="3" spans="1:4" x14ac:dyDescent="0.2">
      <c r="A3" t="s">
        <v>5</v>
      </c>
      <c r="B3">
        <v>190</v>
      </c>
      <c r="C3" t="s">
        <v>1008</v>
      </c>
      <c r="D3" t="s">
        <v>1023</v>
      </c>
    </row>
    <row r="4" spans="1:4" x14ac:dyDescent="0.2">
      <c r="A4" t="s">
        <v>56</v>
      </c>
      <c r="B4">
        <v>104</v>
      </c>
      <c r="C4" t="s">
        <v>1015</v>
      </c>
      <c r="D4">
        <v>104</v>
      </c>
    </row>
    <row r="5" spans="1:4" x14ac:dyDescent="0.2">
      <c r="A5" t="s">
        <v>70</v>
      </c>
      <c r="B5">
        <v>547</v>
      </c>
      <c r="C5" t="s">
        <v>1012</v>
      </c>
      <c r="D5">
        <v>547</v>
      </c>
    </row>
    <row r="6" spans="1:4" x14ac:dyDescent="0.2">
      <c r="A6" t="s">
        <v>89</v>
      </c>
      <c r="B6">
        <v>312</v>
      </c>
      <c r="C6" t="s">
        <v>1014</v>
      </c>
      <c r="D6">
        <v>312</v>
      </c>
    </row>
    <row r="7" spans="1:4" x14ac:dyDescent="0.2">
      <c r="A7" t="s">
        <v>110</v>
      </c>
      <c r="B7">
        <v>2038</v>
      </c>
      <c r="C7" t="s">
        <v>1012</v>
      </c>
      <c r="D7">
        <v>2038</v>
      </c>
    </row>
    <row r="8" spans="1:4" x14ac:dyDescent="0.2">
      <c r="A8" t="s">
        <v>137</v>
      </c>
      <c r="B8">
        <v>224</v>
      </c>
      <c r="C8" t="s">
        <v>1010</v>
      </c>
      <c r="D8">
        <v>224</v>
      </c>
    </row>
    <row r="9" spans="1:4" x14ac:dyDescent="0.2">
      <c r="A9" t="s">
        <v>148</v>
      </c>
      <c r="B9">
        <v>84</v>
      </c>
      <c r="C9" t="s">
        <v>1010</v>
      </c>
      <c r="D9">
        <v>84</v>
      </c>
    </row>
    <row r="10" spans="1:4" x14ac:dyDescent="0.2">
      <c r="A10" t="s">
        <v>160</v>
      </c>
      <c r="B10">
        <v>34</v>
      </c>
      <c r="C10" t="s">
        <v>1010</v>
      </c>
      <c r="D10">
        <v>34</v>
      </c>
    </row>
    <row r="11" spans="1:4" x14ac:dyDescent="0.2">
      <c r="A11" t="s">
        <v>172</v>
      </c>
      <c r="B11">
        <v>81</v>
      </c>
      <c r="C11" t="s">
        <v>1009</v>
      </c>
      <c r="D11">
        <v>81</v>
      </c>
    </row>
    <row r="12" spans="1:4" x14ac:dyDescent="0.2">
      <c r="A12" t="s">
        <v>181</v>
      </c>
      <c r="B12">
        <v>467</v>
      </c>
      <c r="C12" t="s">
        <v>1011</v>
      </c>
      <c r="D12">
        <v>467</v>
      </c>
    </row>
    <row r="13" spans="1:4" x14ac:dyDescent="0.2">
      <c r="A13" t="s">
        <v>198</v>
      </c>
      <c r="B13">
        <v>171</v>
      </c>
      <c r="C13" t="s">
        <v>1016</v>
      </c>
      <c r="D13">
        <v>171</v>
      </c>
    </row>
    <row r="14" spans="1:4" x14ac:dyDescent="0.2">
      <c r="A14" t="s">
        <v>907</v>
      </c>
      <c r="B14">
        <v>1810</v>
      </c>
      <c r="C14" t="s">
        <v>1013</v>
      </c>
      <c r="D14">
        <v>1810</v>
      </c>
    </row>
    <row r="15" spans="1:4" x14ac:dyDescent="0.2">
      <c r="A15" t="s">
        <v>926</v>
      </c>
      <c r="B15">
        <v>1275</v>
      </c>
      <c r="C15" t="s">
        <v>1013</v>
      </c>
      <c r="D15">
        <v>1275</v>
      </c>
    </row>
    <row r="16" spans="1:4" x14ac:dyDescent="0.2">
      <c r="A16" t="s">
        <v>207</v>
      </c>
      <c r="B16">
        <v>232</v>
      </c>
      <c r="C16" t="s">
        <v>1016</v>
      </c>
      <c r="D16">
        <v>232</v>
      </c>
    </row>
    <row r="17" spans="1:4" x14ac:dyDescent="0.2">
      <c r="A17" t="s">
        <v>218</v>
      </c>
      <c r="B17">
        <v>152</v>
      </c>
      <c r="C17" t="s">
        <v>1010</v>
      </c>
      <c r="D17">
        <v>152</v>
      </c>
    </row>
    <row r="18" spans="1:4" x14ac:dyDescent="0.2">
      <c r="A18" t="s">
        <v>226</v>
      </c>
      <c r="B18">
        <v>306</v>
      </c>
      <c r="C18" t="s">
        <v>1014</v>
      </c>
      <c r="D18">
        <v>306</v>
      </c>
    </row>
    <row r="19" spans="1:4" x14ac:dyDescent="0.2">
      <c r="A19" t="s">
        <v>236</v>
      </c>
      <c r="B19">
        <v>129</v>
      </c>
      <c r="C19" t="s">
        <v>1010</v>
      </c>
      <c r="D19">
        <v>129</v>
      </c>
    </row>
    <row r="20" spans="1:4" x14ac:dyDescent="0.2">
      <c r="A20" t="s">
        <v>241</v>
      </c>
      <c r="B20">
        <v>61</v>
      </c>
      <c r="C20" t="s">
        <v>1015</v>
      </c>
      <c r="D20">
        <v>61</v>
      </c>
    </row>
    <row r="21" spans="1:4" x14ac:dyDescent="0.2">
      <c r="A21" t="s">
        <v>249</v>
      </c>
      <c r="B21">
        <v>1289</v>
      </c>
      <c r="C21" t="s">
        <v>1012</v>
      </c>
      <c r="D21">
        <v>1289</v>
      </c>
    </row>
    <row r="22" spans="1:4" x14ac:dyDescent="0.2">
      <c r="A22" t="s">
        <v>262</v>
      </c>
      <c r="B22">
        <v>3782</v>
      </c>
      <c r="C22" t="s">
        <v>1011</v>
      </c>
      <c r="D22">
        <v>3782</v>
      </c>
    </row>
    <row r="23" spans="1:4" x14ac:dyDescent="0.2">
      <c r="A23" t="s">
        <v>295</v>
      </c>
      <c r="B23">
        <v>427</v>
      </c>
      <c r="C23" t="s">
        <v>1016</v>
      </c>
      <c r="D23">
        <v>427</v>
      </c>
    </row>
    <row r="24" spans="1:4" x14ac:dyDescent="0.2">
      <c r="A24" t="s">
        <v>318</v>
      </c>
      <c r="B24">
        <v>278</v>
      </c>
      <c r="C24" t="s">
        <v>1014</v>
      </c>
      <c r="D24">
        <v>278</v>
      </c>
    </row>
    <row r="25" spans="1:4" x14ac:dyDescent="0.2">
      <c r="A25" t="s">
        <v>334</v>
      </c>
      <c r="B25">
        <v>43</v>
      </c>
      <c r="C25" t="s">
        <v>1009</v>
      </c>
      <c r="D25">
        <v>43</v>
      </c>
    </row>
    <row r="26" spans="1:4" x14ac:dyDescent="0.2">
      <c r="A26" t="s">
        <v>341</v>
      </c>
      <c r="B26">
        <v>205</v>
      </c>
      <c r="C26" t="s">
        <v>1017</v>
      </c>
      <c r="D26">
        <v>205</v>
      </c>
    </row>
    <row r="27" spans="1:4" x14ac:dyDescent="0.2">
      <c r="A27" t="s">
        <v>355</v>
      </c>
      <c r="B27">
        <v>927</v>
      </c>
      <c r="C27" t="s">
        <v>1013</v>
      </c>
      <c r="D27">
        <v>927</v>
      </c>
    </row>
    <row r="28" spans="1:4" x14ac:dyDescent="0.2">
      <c r="A28" t="s">
        <v>370</v>
      </c>
      <c r="B28">
        <v>628</v>
      </c>
      <c r="C28" t="s">
        <v>1012</v>
      </c>
      <c r="D28">
        <v>628</v>
      </c>
    </row>
    <row r="29" spans="1:4" x14ac:dyDescent="0.2">
      <c r="A29" t="s">
        <v>379</v>
      </c>
      <c r="B29">
        <v>1572</v>
      </c>
      <c r="C29" t="s">
        <v>1011</v>
      </c>
      <c r="D29">
        <v>1572</v>
      </c>
    </row>
    <row r="30" spans="1:4" x14ac:dyDescent="0.2">
      <c r="A30" t="s">
        <v>402</v>
      </c>
      <c r="B30">
        <v>347</v>
      </c>
      <c r="C30" t="s">
        <v>1009</v>
      </c>
      <c r="D30">
        <v>347</v>
      </c>
    </row>
    <row r="31" spans="1:4" x14ac:dyDescent="0.2">
      <c r="A31" t="s">
        <v>410</v>
      </c>
      <c r="B31">
        <v>222</v>
      </c>
      <c r="C31" t="s">
        <v>1015</v>
      </c>
      <c r="D31">
        <v>222</v>
      </c>
    </row>
    <row r="32" spans="1:4" x14ac:dyDescent="0.2">
      <c r="A32" t="s">
        <v>419</v>
      </c>
      <c r="B32">
        <v>156</v>
      </c>
      <c r="C32" t="s">
        <v>1010</v>
      </c>
      <c r="D32">
        <v>156</v>
      </c>
    </row>
    <row r="33" spans="1:4" x14ac:dyDescent="0.2">
      <c r="A33" t="s">
        <v>427</v>
      </c>
      <c r="B33">
        <v>428</v>
      </c>
      <c r="C33" t="s">
        <v>1017</v>
      </c>
      <c r="D33">
        <v>428</v>
      </c>
    </row>
    <row r="34" spans="1:4" x14ac:dyDescent="0.2">
      <c r="A34" t="s">
        <v>440</v>
      </c>
      <c r="B34">
        <v>77</v>
      </c>
      <c r="C34" t="s">
        <v>1009</v>
      </c>
    </row>
    <row r="35" spans="1:4" x14ac:dyDescent="0.2">
      <c r="A35" t="s">
        <v>456</v>
      </c>
      <c r="B35">
        <v>455</v>
      </c>
      <c r="C35" t="s">
        <v>1013</v>
      </c>
    </row>
    <row r="36" spans="1:4" x14ac:dyDescent="0.2">
      <c r="A36" t="s">
        <v>466</v>
      </c>
      <c r="B36">
        <v>130</v>
      </c>
      <c r="C36" t="s">
        <v>1016</v>
      </c>
    </row>
    <row r="37" spans="1:4" x14ac:dyDescent="0.2">
      <c r="A37" t="s">
        <v>475</v>
      </c>
      <c r="B37">
        <v>545</v>
      </c>
      <c r="C37" t="s">
        <v>1016</v>
      </c>
    </row>
    <row r="38" spans="1:4" x14ac:dyDescent="0.2">
      <c r="A38" t="s">
        <v>487</v>
      </c>
      <c r="B38">
        <v>454</v>
      </c>
      <c r="C38" t="s">
        <v>1014</v>
      </c>
    </row>
    <row r="39" spans="1:4" x14ac:dyDescent="0.2">
      <c r="A39" t="s">
        <v>500</v>
      </c>
      <c r="B39">
        <v>286</v>
      </c>
      <c r="C39" t="s">
        <v>1014</v>
      </c>
    </row>
    <row r="40" spans="1:4" x14ac:dyDescent="0.2">
      <c r="A40" t="s">
        <v>952</v>
      </c>
      <c r="B40">
        <v>144</v>
      </c>
      <c r="C40" t="s">
        <v>1015</v>
      </c>
    </row>
    <row r="41" spans="1:4" x14ac:dyDescent="0.2">
      <c r="A41" t="s">
        <v>961</v>
      </c>
      <c r="B41">
        <v>1724</v>
      </c>
      <c r="C41" t="s">
        <v>1014</v>
      </c>
    </row>
    <row r="42" spans="1:4" x14ac:dyDescent="0.2">
      <c r="A42" t="s">
        <v>988</v>
      </c>
      <c r="B42">
        <v>121</v>
      </c>
      <c r="C42" t="s">
        <v>1013</v>
      </c>
    </row>
    <row r="43" spans="1:4" x14ac:dyDescent="0.2">
      <c r="A43" t="s">
        <v>510</v>
      </c>
      <c r="B43">
        <v>26</v>
      </c>
      <c r="C43" t="s">
        <v>1016</v>
      </c>
    </row>
    <row r="44" spans="1:4" x14ac:dyDescent="0.2">
      <c r="A44" t="s">
        <v>514</v>
      </c>
      <c r="B44">
        <v>850</v>
      </c>
      <c r="C44" t="s">
        <v>1012</v>
      </c>
    </row>
    <row r="45" spans="1:4" x14ac:dyDescent="0.2">
      <c r="A45" t="s">
        <v>528</v>
      </c>
      <c r="B45">
        <v>535</v>
      </c>
      <c r="C45" t="s">
        <v>1012</v>
      </c>
    </row>
    <row r="46" spans="1:4" x14ac:dyDescent="0.2">
      <c r="A46" t="s">
        <v>997</v>
      </c>
      <c r="B46">
        <v>367</v>
      </c>
      <c r="C46" t="s">
        <v>1013</v>
      </c>
    </row>
    <row r="47" spans="1:4" x14ac:dyDescent="0.2">
      <c r="A47" t="s">
        <v>545</v>
      </c>
      <c r="B47">
        <v>825</v>
      </c>
      <c r="C47" t="s">
        <v>1011</v>
      </c>
    </row>
    <row r="48" spans="1:4"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4" x14ac:dyDescent="0.2">
      <c r="A65" t="s">
        <v>719</v>
      </c>
      <c r="B65">
        <v>1172</v>
      </c>
      <c r="C65" t="s">
        <v>1009</v>
      </c>
    </row>
    <row r="66" spans="1:4" x14ac:dyDescent="0.2">
      <c r="A66" t="s">
        <v>742</v>
      </c>
      <c r="B66">
        <v>76</v>
      </c>
      <c r="C66" t="s">
        <v>1009</v>
      </c>
    </row>
    <row r="67" spans="1:4" x14ac:dyDescent="0.2">
      <c r="A67" t="s">
        <v>798</v>
      </c>
      <c r="B67">
        <v>417</v>
      </c>
      <c r="C67" t="s">
        <v>1014</v>
      </c>
    </row>
    <row r="68" spans="1:4" x14ac:dyDescent="0.2">
      <c r="A68" t="s">
        <v>749</v>
      </c>
      <c r="B68">
        <v>134</v>
      </c>
      <c r="C68" t="s">
        <v>1015</v>
      </c>
    </row>
    <row r="69" spans="1:4" x14ac:dyDescent="0.2">
      <c r="A69" t="s">
        <v>760</v>
      </c>
      <c r="B69">
        <v>504</v>
      </c>
      <c r="C69" t="s">
        <v>1016</v>
      </c>
    </row>
    <row r="70" spans="1:4" x14ac:dyDescent="0.2">
      <c r="A70" t="s">
        <v>780</v>
      </c>
      <c r="B70">
        <v>702</v>
      </c>
      <c r="C70" t="s">
        <v>1011</v>
      </c>
    </row>
    <row r="71" spans="1:4" x14ac:dyDescent="0.2">
      <c r="A71" t="s">
        <v>808</v>
      </c>
      <c r="B71">
        <v>898</v>
      </c>
      <c r="C71" t="s">
        <v>1012</v>
      </c>
    </row>
    <row r="72" spans="1:4" x14ac:dyDescent="0.2">
      <c r="A72" t="s">
        <v>818</v>
      </c>
      <c r="B72">
        <v>365</v>
      </c>
      <c r="C72" t="s">
        <v>1012</v>
      </c>
    </row>
    <row r="73" spans="1:4" x14ac:dyDescent="0.2">
      <c r="A73" t="s">
        <v>899</v>
      </c>
      <c r="B73">
        <v>466</v>
      </c>
      <c r="C73" t="s">
        <v>1009</v>
      </c>
    </row>
    <row r="74" spans="1:4" x14ac:dyDescent="0.2">
      <c r="A74" t="s">
        <v>825</v>
      </c>
      <c r="B74">
        <v>253</v>
      </c>
      <c r="C74" t="s">
        <v>1011</v>
      </c>
    </row>
    <row r="75" spans="1:4" x14ac:dyDescent="0.2">
      <c r="A75" t="s">
        <v>833</v>
      </c>
      <c r="B75">
        <v>2510</v>
      </c>
      <c r="C75" t="s">
        <v>1012</v>
      </c>
    </row>
    <row r="76" spans="1:4" x14ac:dyDescent="0.2">
      <c r="A76" t="s">
        <v>854</v>
      </c>
      <c r="B76">
        <v>563</v>
      </c>
      <c r="C76" t="s">
        <v>1014</v>
      </c>
    </row>
    <row r="77" spans="1:4" x14ac:dyDescent="0.2">
      <c r="A77" t="s">
        <v>864</v>
      </c>
      <c r="B77">
        <v>713</v>
      </c>
      <c r="C77" t="s">
        <v>1014</v>
      </c>
    </row>
    <row r="78" spans="1:4" x14ac:dyDescent="0.2">
      <c r="A78" t="s">
        <v>873</v>
      </c>
      <c r="B78">
        <v>6829</v>
      </c>
      <c r="C78" t="s">
        <v>1011</v>
      </c>
    </row>
    <row r="79" spans="1:4" x14ac:dyDescent="0.2">
      <c r="B79">
        <f>SUM(Table1[จำนวน (ราย)])</f>
        <v>48488</v>
      </c>
      <c r="D79">
        <f>SUM(Table1[])</f>
        <v>66819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6659-1393-43D4-849E-BB6F1E760DE2}">
  <dimension ref="A1:C78"/>
  <sheetViews>
    <sheetView workbookViewId="0">
      <selection activeCell="E19" sqref="E19"/>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101</v>
      </c>
      <c r="B2">
        <v>161</v>
      </c>
      <c r="C2" t="s">
        <v>1016</v>
      </c>
    </row>
    <row r="3" spans="1:3" x14ac:dyDescent="0.2">
      <c r="A3" t="s">
        <v>5</v>
      </c>
      <c r="B3">
        <v>190</v>
      </c>
      <c r="C3" t="s">
        <v>1008</v>
      </c>
    </row>
    <row r="4" spans="1:3" x14ac:dyDescent="0.2">
      <c r="A4" t="s">
        <v>56</v>
      </c>
      <c r="B4">
        <v>104</v>
      </c>
      <c r="C4" t="s">
        <v>1015</v>
      </c>
    </row>
    <row r="5" spans="1:3" x14ac:dyDescent="0.2">
      <c r="A5" t="s">
        <v>70</v>
      </c>
      <c r="B5">
        <v>547</v>
      </c>
      <c r="C5" t="s">
        <v>1012</v>
      </c>
    </row>
    <row r="6" spans="1:3" x14ac:dyDescent="0.2">
      <c r="A6" t="s">
        <v>89</v>
      </c>
      <c r="B6">
        <v>312</v>
      </c>
      <c r="C6" t="s">
        <v>1014</v>
      </c>
    </row>
    <row r="7" spans="1:3" x14ac:dyDescent="0.2">
      <c r="A7" t="s">
        <v>110</v>
      </c>
      <c r="B7">
        <v>2038</v>
      </c>
      <c r="C7" t="s">
        <v>1012</v>
      </c>
    </row>
    <row r="8" spans="1:3" x14ac:dyDescent="0.2">
      <c r="A8" t="s">
        <v>137</v>
      </c>
      <c r="B8">
        <v>224</v>
      </c>
      <c r="C8" t="s">
        <v>1010</v>
      </c>
    </row>
    <row r="9" spans="1:3" x14ac:dyDescent="0.2">
      <c r="A9" t="s">
        <v>148</v>
      </c>
      <c r="B9">
        <v>84</v>
      </c>
      <c r="C9" t="s">
        <v>1010</v>
      </c>
    </row>
    <row r="10" spans="1:3" x14ac:dyDescent="0.2">
      <c r="A10" t="s">
        <v>160</v>
      </c>
      <c r="B10">
        <v>34</v>
      </c>
      <c r="C10" t="s">
        <v>1010</v>
      </c>
    </row>
    <row r="11" spans="1:3" x14ac:dyDescent="0.2">
      <c r="A11" t="s">
        <v>172</v>
      </c>
      <c r="B11">
        <v>81</v>
      </c>
      <c r="C11" t="s">
        <v>1009</v>
      </c>
    </row>
    <row r="12" spans="1:3" x14ac:dyDescent="0.2">
      <c r="A12" t="s">
        <v>181</v>
      </c>
      <c r="B12">
        <v>467</v>
      </c>
      <c r="C12" t="s">
        <v>1011</v>
      </c>
    </row>
    <row r="13" spans="1:3" x14ac:dyDescent="0.2">
      <c r="A13" t="s">
        <v>198</v>
      </c>
      <c r="B13">
        <v>171</v>
      </c>
      <c r="C13" t="s">
        <v>1016</v>
      </c>
    </row>
    <row r="14" spans="1:3" x14ac:dyDescent="0.2">
      <c r="A14" t="s">
        <v>907</v>
      </c>
      <c r="B14">
        <v>1810</v>
      </c>
      <c r="C14" t="s">
        <v>1013</v>
      </c>
    </row>
    <row r="15" spans="1:3" x14ac:dyDescent="0.2">
      <c r="A15" t="s">
        <v>926</v>
      </c>
      <c r="B15">
        <v>1275</v>
      </c>
      <c r="C15" t="s">
        <v>1013</v>
      </c>
    </row>
    <row r="16" spans="1:3" x14ac:dyDescent="0.2">
      <c r="A16" t="s">
        <v>207</v>
      </c>
      <c r="B16">
        <v>232</v>
      </c>
      <c r="C16" t="s">
        <v>1016</v>
      </c>
    </row>
    <row r="17" spans="1:3" x14ac:dyDescent="0.2">
      <c r="A17" t="s">
        <v>218</v>
      </c>
      <c r="B17">
        <v>152</v>
      </c>
      <c r="C17" t="s">
        <v>1010</v>
      </c>
    </row>
    <row r="18" spans="1:3" x14ac:dyDescent="0.2">
      <c r="A18" t="s">
        <v>226</v>
      </c>
      <c r="B18">
        <v>306</v>
      </c>
      <c r="C18" t="s">
        <v>1014</v>
      </c>
    </row>
    <row r="19" spans="1:3" x14ac:dyDescent="0.2">
      <c r="A19" t="s">
        <v>236</v>
      </c>
      <c r="B19">
        <v>129</v>
      </c>
      <c r="C19" t="s">
        <v>1010</v>
      </c>
    </row>
    <row r="20" spans="1:3" x14ac:dyDescent="0.2">
      <c r="A20" t="s">
        <v>241</v>
      </c>
      <c r="B20">
        <v>61</v>
      </c>
      <c r="C20" t="s">
        <v>1015</v>
      </c>
    </row>
    <row r="21" spans="1:3" x14ac:dyDescent="0.2">
      <c r="A21" t="s">
        <v>249</v>
      </c>
      <c r="B21">
        <v>1289</v>
      </c>
      <c r="C21" t="s">
        <v>1012</v>
      </c>
    </row>
    <row r="22" spans="1:3" x14ac:dyDescent="0.2">
      <c r="A22" t="s">
        <v>262</v>
      </c>
      <c r="B22">
        <v>3782</v>
      </c>
      <c r="C22" t="s">
        <v>1011</v>
      </c>
    </row>
    <row r="23" spans="1:3" x14ac:dyDescent="0.2">
      <c r="A23" t="s">
        <v>295</v>
      </c>
      <c r="B23">
        <v>427</v>
      </c>
      <c r="C23" t="s">
        <v>1016</v>
      </c>
    </row>
    <row r="24" spans="1:3" x14ac:dyDescent="0.2">
      <c r="A24" t="s">
        <v>318</v>
      </c>
      <c r="B24">
        <v>278</v>
      </c>
      <c r="C24" t="s">
        <v>1014</v>
      </c>
    </row>
    <row r="25" spans="1:3" x14ac:dyDescent="0.2">
      <c r="A25" t="s">
        <v>334</v>
      </c>
      <c r="B25">
        <v>43</v>
      </c>
      <c r="C25" t="s">
        <v>1009</v>
      </c>
    </row>
    <row r="26" spans="1:3" x14ac:dyDescent="0.2">
      <c r="A26" t="s">
        <v>341</v>
      </c>
      <c r="B26">
        <v>205</v>
      </c>
      <c r="C26" t="s">
        <v>1017</v>
      </c>
    </row>
    <row r="27" spans="1:3" x14ac:dyDescent="0.2">
      <c r="A27" t="s">
        <v>355</v>
      </c>
      <c r="B27">
        <v>927</v>
      </c>
      <c r="C27" t="s">
        <v>1013</v>
      </c>
    </row>
    <row r="28" spans="1:3" x14ac:dyDescent="0.2">
      <c r="A28" t="s">
        <v>370</v>
      </c>
      <c r="B28">
        <v>628</v>
      </c>
      <c r="C28" t="s">
        <v>1012</v>
      </c>
    </row>
    <row r="29" spans="1:3" x14ac:dyDescent="0.2">
      <c r="A29" t="s">
        <v>379</v>
      </c>
      <c r="B29">
        <v>1572</v>
      </c>
      <c r="C29" t="s">
        <v>1011</v>
      </c>
    </row>
    <row r="30" spans="1:3" x14ac:dyDescent="0.2">
      <c r="A30" t="s">
        <v>402</v>
      </c>
      <c r="B30">
        <v>347</v>
      </c>
      <c r="C30" t="s">
        <v>1009</v>
      </c>
    </row>
    <row r="31" spans="1:3" x14ac:dyDescent="0.2">
      <c r="A31" t="s">
        <v>410</v>
      </c>
      <c r="B31">
        <v>222</v>
      </c>
      <c r="C31" t="s">
        <v>1015</v>
      </c>
    </row>
    <row r="32" spans="1:3" x14ac:dyDescent="0.2">
      <c r="A32" t="s">
        <v>419</v>
      </c>
      <c r="B32">
        <v>156</v>
      </c>
      <c r="C32" t="s">
        <v>1010</v>
      </c>
    </row>
    <row r="33" spans="1:3" x14ac:dyDescent="0.2">
      <c r="A33" t="s">
        <v>427</v>
      </c>
      <c r="B33">
        <v>428</v>
      </c>
      <c r="C33" t="s">
        <v>1017</v>
      </c>
    </row>
    <row r="34" spans="1:3" x14ac:dyDescent="0.2">
      <c r="A34" t="s">
        <v>440</v>
      </c>
      <c r="B34">
        <v>77</v>
      </c>
      <c r="C34" t="s">
        <v>1009</v>
      </c>
    </row>
    <row r="35" spans="1:3" x14ac:dyDescent="0.2">
      <c r="A35" t="s">
        <v>456</v>
      </c>
      <c r="B35">
        <v>455</v>
      </c>
      <c r="C35" t="s">
        <v>1013</v>
      </c>
    </row>
    <row r="36" spans="1:3" x14ac:dyDescent="0.2">
      <c r="A36" t="s">
        <v>466</v>
      </c>
      <c r="B36">
        <v>130</v>
      </c>
      <c r="C36" t="s">
        <v>1016</v>
      </c>
    </row>
    <row r="37" spans="1:3" x14ac:dyDescent="0.2">
      <c r="A37" t="s">
        <v>475</v>
      </c>
      <c r="B37">
        <v>545</v>
      </c>
      <c r="C37" t="s">
        <v>1016</v>
      </c>
    </row>
    <row r="38" spans="1:3" x14ac:dyDescent="0.2">
      <c r="A38" t="s">
        <v>487</v>
      </c>
      <c r="B38">
        <v>454</v>
      </c>
      <c r="C38" t="s">
        <v>1014</v>
      </c>
    </row>
    <row r="39" spans="1:3" x14ac:dyDescent="0.2">
      <c r="A39" t="s">
        <v>500</v>
      </c>
      <c r="B39">
        <v>286</v>
      </c>
      <c r="C39" t="s">
        <v>1014</v>
      </c>
    </row>
    <row r="40" spans="1:3" x14ac:dyDescent="0.2">
      <c r="A40" t="s">
        <v>952</v>
      </c>
      <c r="B40">
        <v>144</v>
      </c>
      <c r="C40" t="s">
        <v>1015</v>
      </c>
    </row>
    <row r="41" spans="1:3" x14ac:dyDescent="0.2">
      <c r="A41" t="s">
        <v>961</v>
      </c>
      <c r="B41">
        <v>1724</v>
      </c>
      <c r="C41" t="s">
        <v>1014</v>
      </c>
    </row>
    <row r="42" spans="1:3" x14ac:dyDescent="0.2">
      <c r="A42" t="s">
        <v>988</v>
      </c>
      <c r="B42">
        <v>121</v>
      </c>
      <c r="C42" t="s">
        <v>1013</v>
      </c>
    </row>
    <row r="43" spans="1:3" x14ac:dyDescent="0.2">
      <c r="A43" t="s">
        <v>510</v>
      </c>
      <c r="B43">
        <v>26</v>
      </c>
      <c r="C43" t="s">
        <v>1016</v>
      </c>
    </row>
    <row r="44" spans="1:3" x14ac:dyDescent="0.2">
      <c r="A44" t="s">
        <v>514</v>
      </c>
      <c r="B44">
        <v>850</v>
      </c>
      <c r="C44" t="s">
        <v>1012</v>
      </c>
    </row>
    <row r="45" spans="1:3" x14ac:dyDescent="0.2">
      <c r="A45" t="s">
        <v>528</v>
      </c>
      <c r="B45">
        <v>535</v>
      </c>
      <c r="C45" t="s">
        <v>1012</v>
      </c>
    </row>
    <row r="46" spans="1:3" x14ac:dyDescent="0.2">
      <c r="A46" t="s">
        <v>997</v>
      </c>
      <c r="B46">
        <v>367</v>
      </c>
      <c r="C46" t="s">
        <v>1013</v>
      </c>
    </row>
    <row r="47" spans="1:3" x14ac:dyDescent="0.2">
      <c r="A47" t="s">
        <v>545</v>
      </c>
      <c r="B47">
        <v>825</v>
      </c>
      <c r="C47" t="s">
        <v>1011</v>
      </c>
    </row>
    <row r="48" spans="1:3"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3" x14ac:dyDescent="0.2">
      <c r="A65" t="s">
        <v>719</v>
      </c>
      <c r="B65">
        <v>1172</v>
      </c>
      <c r="C65" t="s">
        <v>1009</v>
      </c>
    </row>
    <row r="66" spans="1:3" x14ac:dyDescent="0.2">
      <c r="A66" t="s">
        <v>742</v>
      </c>
      <c r="B66">
        <v>76</v>
      </c>
      <c r="C66" t="s">
        <v>1009</v>
      </c>
    </row>
    <row r="67" spans="1:3" x14ac:dyDescent="0.2">
      <c r="A67" t="s">
        <v>798</v>
      </c>
      <c r="B67">
        <v>417</v>
      </c>
      <c r="C67" t="s">
        <v>1014</v>
      </c>
    </row>
    <row r="68" spans="1:3" x14ac:dyDescent="0.2">
      <c r="A68" t="s">
        <v>749</v>
      </c>
      <c r="B68">
        <v>134</v>
      </c>
      <c r="C68" t="s">
        <v>1015</v>
      </c>
    </row>
    <row r="69" spans="1:3" x14ac:dyDescent="0.2">
      <c r="A69" t="s">
        <v>760</v>
      </c>
      <c r="B69">
        <v>504</v>
      </c>
      <c r="C69" t="s">
        <v>1016</v>
      </c>
    </row>
    <row r="70" spans="1:3" x14ac:dyDescent="0.2">
      <c r="A70" t="s">
        <v>780</v>
      </c>
      <c r="B70">
        <v>702</v>
      </c>
      <c r="C70" t="s">
        <v>1011</v>
      </c>
    </row>
    <row r="71" spans="1:3" x14ac:dyDescent="0.2">
      <c r="A71" t="s">
        <v>808</v>
      </c>
      <c r="B71">
        <v>898</v>
      </c>
      <c r="C71" t="s">
        <v>1012</v>
      </c>
    </row>
    <row r="72" spans="1:3" x14ac:dyDescent="0.2">
      <c r="A72" t="s">
        <v>818</v>
      </c>
      <c r="B72">
        <v>365</v>
      </c>
      <c r="C72" t="s">
        <v>1012</v>
      </c>
    </row>
    <row r="73" spans="1:3" x14ac:dyDescent="0.2">
      <c r="A73" t="s">
        <v>899</v>
      </c>
      <c r="B73">
        <v>466</v>
      </c>
      <c r="C73" t="s">
        <v>1009</v>
      </c>
    </row>
    <row r="74" spans="1:3" x14ac:dyDescent="0.2">
      <c r="A74" t="s">
        <v>825</v>
      </c>
      <c r="B74">
        <v>253</v>
      </c>
      <c r="C74" t="s">
        <v>1011</v>
      </c>
    </row>
    <row r="75" spans="1:3" x14ac:dyDescent="0.2">
      <c r="A75" t="s">
        <v>833</v>
      </c>
      <c r="B75">
        <v>2510</v>
      </c>
      <c r="C75" t="s">
        <v>1012</v>
      </c>
    </row>
    <row r="76" spans="1:3" x14ac:dyDescent="0.2">
      <c r="A76" t="s">
        <v>854</v>
      </c>
      <c r="B76">
        <v>563</v>
      </c>
      <c r="C76" t="s">
        <v>1014</v>
      </c>
    </row>
    <row r="77" spans="1:3" x14ac:dyDescent="0.2">
      <c r="A77" t="s">
        <v>864</v>
      </c>
      <c r="B77">
        <v>713</v>
      </c>
      <c r="C77" t="s">
        <v>1014</v>
      </c>
    </row>
    <row r="78" spans="1:3" x14ac:dyDescent="0.2">
      <c r="A78" t="s">
        <v>873</v>
      </c>
      <c r="B78">
        <v>6829</v>
      </c>
      <c r="C78" t="s">
        <v>1011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A0CE-3FE8-4B57-B8A8-8562B1F6DF27}">
  <dimension ref="A1:C2"/>
  <sheetViews>
    <sheetView workbookViewId="0">
      <selection activeCell="C31" sqref="C31"/>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732</v>
      </c>
      <c r="B2">
        <v>91</v>
      </c>
      <c r="C2" t="s">
        <v>1010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D36F-2DB7-45E6-99F9-4E571BBCA1AA}">
  <dimension ref="A3:Q81"/>
  <sheetViews>
    <sheetView tabSelected="1" zoomScale="90" zoomScaleNormal="90" workbookViewId="0">
      <selection activeCell="E4" sqref="E4"/>
    </sheetView>
  </sheetViews>
  <sheetFormatPr defaultColWidth="9" defaultRowHeight="24" x14ac:dyDescent="0.2"/>
  <cols>
    <col min="1" max="3" width="9" style="23"/>
    <col min="4" max="4" width="10.375" style="23" bestFit="1" customWidth="1"/>
    <col min="5" max="5" width="14.5" style="24" bestFit="1" customWidth="1"/>
    <col min="6" max="17" width="9" style="23"/>
    <col min="18" max="16384" width="9" style="2"/>
  </cols>
  <sheetData>
    <row r="3" spans="1:17" s="1" customFormat="1" x14ac:dyDescent="0.2">
      <c r="A3" s="22"/>
      <c r="B3" s="22"/>
      <c r="C3" s="22"/>
      <c r="D3" s="25" t="s">
        <v>1006</v>
      </c>
      <c r="E3" s="26" t="s">
        <v>1019</v>
      </c>
      <c r="F3" s="22"/>
      <c r="G3" s="22"/>
      <c r="H3" s="22"/>
      <c r="I3" s="22"/>
      <c r="J3" s="22"/>
      <c r="K3" s="22"/>
      <c r="L3" s="22"/>
      <c r="M3" s="22"/>
      <c r="N3" s="22"/>
      <c r="O3" s="22"/>
      <c r="P3" s="22"/>
      <c r="Q3" s="22"/>
    </row>
    <row r="4" spans="1:17" x14ac:dyDescent="0.2">
      <c r="D4" s="27" t="s">
        <v>181</v>
      </c>
      <c r="E4" s="28">
        <v>467</v>
      </c>
    </row>
    <row r="5" spans="1:17" x14ac:dyDescent="0.2">
      <c r="D5" s="27" t="s">
        <v>262</v>
      </c>
      <c r="E5" s="28">
        <v>3784</v>
      </c>
    </row>
    <row r="6" spans="1:17" x14ac:dyDescent="0.2">
      <c r="D6" s="27" t="s">
        <v>379</v>
      </c>
      <c r="E6" s="28">
        <v>1202</v>
      </c>
    </row>
    <row r="7" spans="1:17" x14ac:dyDescent="0.2">
      <c r="D7" s="27" t="s">
        <v>545</v>
      </c>
      <c r="E7" s="28">
        <v>833</v>
      </c>
    </row>
    <row r="8" spans="1:17" x14ac:dyDescent="0.2">
      <c r="D8" s="27" t="s">
        <v>637</v>
      </c>
      <c r="E8" s="28">
        <v>385</v>
      </c>
    </row>
    <row r="9" spans="1:17" x14ac:dyDescent="0.2">
      <c r="D9" s="27" t="s">
        <v>780</v>
      </c>
      <c r="E9" s="28">
        <v>718</v>
      </c>
    </row>
    <row r="10" spans="1:17" x14ac:dyDescent="0.2">
      <c r="D10" s="27" t="s">
        <v>825</v>
      </c>
      <c r="E10" s="28">
        <v>253</v>
      </c>
    </row>
    <row r="11" spans="1:17" x14ac:dyDescent="0.2">
      <c r="D11" s="27" t="s">
        <v>873</v>
      </c>
      <c r="E11" s="28">
        <v>6909</v>
      </c>
    </row>
    <row r="12" spans="1:17" x14ac:dyDescent="0.2">
      <c r="D12" s="29" t="s">
        <v>1020</v>
      </c>
      <c r="E12" s="30">
        <v>14551</v>
      </c>
    </row>
    <row r="13" spans="1:17" x14ac:dyDescent="0.2">
      <c r="D13"/>
      <c r="E13"/>
    </row>
    <row r="14" spans="1:17" x14ac:dyDescent="0.2">
      <c r="D14"/>
      <c r="E14"/>
    </row>
    <row r="15" spans="1:17" x14ac:dyDescent="0.2">
      <c r="D15"/>
      <c r="E15"/>
    </row>
    <row r="16" spans="1:17" x14ac:dyDescent="0.2">
      <c r="D16"/>
      <c r="E16"/>
    </row>
    <row r="17" spans="4:5" x14ac:dyDescent="0.2">
      <c r="D17"/>
      <c r="E17"/>
    </row>
    <row r="18" spans="4:5" x14ac:dyDescent="0.2">
      <c r="D18"/>
      <c r="E18"/>
    </row>
    <row r="19" spans="4:5" x14ac:dyDescent="0.2">
      <c r="D19"/>
      <c r="E19"/>
    </row>
    <row r="20" spans="4:5" x14ac:dyDescent="0.2">
      <c r="D20"/>
      <c r="E20"/>
    </row>
    <row r="21" spans="4:5" x14ac:dyDescent="0.2">
      <c r="D21"/>
      <c r="E21"/>
    </row>
    <row r="22" spans="4:5" x14ac:dyDescent="0.2">
      <c r="D22"/>
      <c r="E22"/>
    </row>
    <row r="23" spans="4:5" x14ac:dyDescent="0.2">
      <c r="D23"/>
      <c r="E23"/>
    </row>
    <row r="24" spans="4:5" x14ac:dyDescent="0.2">
      <c r="D24"/>
      <c r="E24"/>
    </row>
    <row r="25" spans="4:5" x14ac:dyDescent="0.2">
      <c r="D25"/>
      <c r="E25"/>
    </row>
    <row r="26" spans="4:5" x14ac:dyDescent="0.2">
      <c r="D26"/>
      <c r="E26"/>
    </row>
    <row r="27" spans="4:5" x14ac:dyDescent="0.2">
      <c r="D27"/>
      <c r="E27"/>
    </row>
    <row r="28" spans="4:5" x14ac:dyDescent="0.2">
      <c r="D28"/>
      <c r="E28"/>
    </row>
    <row r="29" spans="4:5" x14ac:dyDescent="0.2">
      <c r="D29"/>
      <c r="E29"/>
    </row>
    <row r="30" spans="4:5" x14ac:dyDescent="0.2">
      <c r="D30"/>
      <c r="E30"/>
    </row>
    <row r="31" spans="4:5" x14ac:dyDescent="0.2">
      <c r="D31"/>
      <c r="E31"/>
    </row>
    <row r="32" spans="4:5" x14ac:dyDescent="0.2">
      <c r="D32"/>
      <c r="E32"/>
    </row>
    <row r="33" spans="4:5" x14ac:dyDescent="0.2">
      <c r="D33"/>
      <c r="E33"/>
    </row>
    <row r="34" spans="4:5" x14ac:dyDescent="0.2">
      <c r="D34"/>
      <c r="E34"/>
    </row>
    <row r="35" spans="4:5" x14ac:dyDescent="0.2">
      <c r="D35"/>
      <c r="E35"/>
    </row>
    <row r="36" spans="4:5" x14ac:dyDescent="0.2">
      <c r="D36"/>
      <c r="E36"/>
    </row>
    <row r="37" spans="4:5" x14ac:dyDescent="0.2">
      <c r="D37"/>
      <c r="E37"/>
    </row>
    <row r="38" spans="4:5" x14ac:dyDescent="0.2">
      <c r="D38"/>
      <c r="E38"/>
    </row>
    <row r="39" spans="4:5" x14ac:dyDescent="0.2">
      <c r="D39"/>
      <c r="E39"/>
    </row>
    <row r="40" spans="4:5" x14ac:dyDescent="0.2">
      <c r="D40"/>
      <c r="E40"/>
    </row>
    <row r="41" spans="4:5" x14ac:dyDescent="0.2">
      <c r="D41"/>
      <c r="E41"/>
    </row>
    <row r="42" spans="4:5" x14ac:dyDescent="0.2">
      <c r="D42"/>
      <c r="E42"/>
    </row>
    <row r="43" spans="4:5" x14ac:dyDescent="0.2">
      <c r="D43"/>
      <c r="E43"/>
    </row>
    <row r="44" spans="4:5" x14ac:dyDescent="0.2">
      <c r="D44"/>
      <c r="E44"/>
    </row>
    <row r="45" spans="4:5" x14ac:dyDescent="0.2">
      <c r="D45"/>
      <c r="E45"/>
    </row>
    <row r="46" spans="4:5" x14ac:dyDescent="0.2">
      <c r="D46"/>
      <c r="E46"/>
    </row>
    <row r="47" spans="4:5" x14ac:dyDescent="0.2">
      <c r="D47"/>
      <c r="E47"/>
    </row>
    <row r="48" spans="4:5" x14ac:dyDescent="0.2">
      <c r="D48"/>
      <c r="E48"/>
    </row>
    <row r="49" spans="4:5" x14ac:dyDescent="0.2">
      <c r="D49"/>
      <c r="E49"/>
    </row>
    <row r="50" spans="4:5" x14ac:dyDescent="0.2">
      <c r="D50"/>
      <c r="E50"/>
    </row>
    <row r="51" spans="4:5" x14ac:dyDescent="0.2">
      <c r="D51"/>
      <c r="E51"/>
    </row>
    <row r="52" spans="4:5" x14ac:dyDescent="0.2">
      <c r="D52"/>
      <c r="E52"/>
    </row>
    <row r="53" spans="4:5" x14ac:dyDescent="0.2">
      <c r="D53"/>
      <c r="E53"/>
    </row>
    <row r="54" spans="4:5" x14ac:dyDescent="0.2">
      <c r="D54"/>
      <c r="E54"/>
    </row>
    <row r="55" spans="4:5" x14ac:dyDescent="0.2">
      <c r="D55"/>
      <c r="E55"/>
    </row>
    <row r="56" spans="4:5" x14ac:dyDescent="0.2">
      <c r="D56"/>
      <c r="E56"/>
    </row>
    <row r="57" spans="4:5" x14ac:dyDescent="0.2">
      <c r="D57"/>
      <c r="E57"/>
    </row>
    <row r="58" spans="4:5" x14ac:dyDescent="0.2">
      <c r="D58"/>
      <c r="E58"/>
    </row>
    <row r="59" spans="4:5" x14ac:dyDescent="0.2">
      <c r="D59"/>
      <c r="E59"/>
    </row>
    <row r="60" spans="4:5" x14ac:dyDescent="0.2">
      <c r="D60"/>
      <c r="E60"/>
    </row>
    <row r="61" spans="4:5" x14ac:dyDescent="0.2">
      <c r="D61"/>
      <c r="E61"/>
    </row>
    <row r="62" spans="4:5" x14ac:dyDescent="0.2">
      <c r="D62"/>
      <c r="E62"/>
    </row>
    <row r="63" spans="4:5" x14ac:dyDescent="0.2">
      <c r="D63"/>
      <c r="E63"/>
    </row>
    <row r="64" spans="4:5" x14ac:dyDescent="0.2">
      <c r="D64"/>
      <c r="E64"/>
    </row>
    <row r="65" spans="4:5" x14ac:dyDescent="0.2">
      <c r="D65"/>
      <c r="E65"/>
    </row>
    <row r="66" spans="4:5" x14ac:dyDescent="0.2">
      <c r="D66"/>
      <c r="E66"/>
    </row>
    <row r="67" spans="4:5" x14ac:dyDescent="0.2">
      <c r="D67"/>
      <c r="E67"/>
    </row>
    <row r="68" spans="4:5" x14ac:dyDescent="0.2">
      <c r="D68"/>
      <c r="E68"/>
    </row>
    <row r="69" spans="4:5" x14ac:dyDescent="0.2">
      <c r="D69"/>
      <c r="E69"/>
    </row>
    <row r="70" spans="4:5" x14ac:dyDescent="0.2">
      <c r="D70"/>
      <c r="E70"/>
    </row>
    <row r="71" spans="4:5" x14ac:dyDescent="0.2">
      <c r="D71"/>
      <c r="E71"/>
    </row>
    <row r="72" spans="4:5" x14ac:dyDescent="0.2">
      <c r="D72"/>
      <c r="E72"/>
    </row>
    <row r="73" spans="4:5" x14ac:dyDescent="0.2">
      <c r="D73"/>
      <c r="E73"/>
    </row>
    <row r="74" spans="4:5" x14ac:dyDescent="0.2">
      <c r="D74"/>
      <c r="E74"/>
    </row>
    <row r="75" spans="4:5" x14ac:dyDescent="0.2">
      <c r="D75"/>
      <c r="E75"/>
    </row>
    <row r="76" spans="4:5" x14ac:dyDescent="0.2">
      <c r="D76"/>
      <c r="E76"/>
    </row>
    <row r="77" spans="4:5" x14ac:dyDescent="0.2">
      <c r="D77"/>
      <c r="E77"/>
    </row>
    <row r="78" spans="4:5" x14ac:dyDescent="0.2">
      <c r="D78"/>
      <c r="E78"/>
    </row>
    <row r="79" spans="4:5" x14ac:dyDescent="0.2">
      <c r="D79"/>
      <c r="E79"/>
    </row>
    <row r="80" spans="4:5" x14ac:dyDescent="0.2">
      <c r="D80"/>
      <c r="E80"/>
    </row>
    <row r="81" spans="4:5" x14ac:dyDescent="0.2">
      <c r="D81"/>
      <c r="E81"/>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D390-DF5D-4EB9-B1ED-DB726492E634}">
  <dimension ref="A1:D82"/>
  <sheetViews>
    <sheetView topLeftCell="A3" workbookViewId="0">
      <selection activeCell="B12" sqref="B12"/>
    </sheetView>
  </sheetViews>
  <sheetFormatPr defaultColWidth="9" defaultRowHeight="20.100000000000001" customHeight="1" x14ac:dyDescent="0.2"/>
  <cols>
    <col min="1" max="1" width="5.625" style="3" bestFit="1" customWidth="1"/>
    <col min="2" max="2" width="57.625" style="13" bestFit="1" customWidth="1"/>
    <col min="3" max="3" width="12.125" style="3" bestFit="1" customWidth="1"/>
    <col min="4" max="4" width="8.625" style="3" bestFit="1" customWidth="1"/>
    <col min="5" max="9" width="9" style="13"/>
    <col min="10" max="10" width="13.375" style="13" bestFit="1" customWidth="1"/>
    <col min="11" max="11" width="7.375" style="13" bestFit="1" customWidth="1"/>
    <col min="12" max="16384" width="9" style="13"/>
  </cols>
  <sheetData>
    <row r="1" spans="1:4" ht="20.100000000000001" customHeight="1" x14ac:dyDescent="0.2">
      <c r="B1" s="16" t="s">
        <v>0</v>
      </c>
      <c r="C1" s="16"/>
    </row>
    <row r="2" spans="1:4" ht="20.100000000000001" customHeight="1" x14ac:dyDescent="0.2">
      <c r="B2" s="17"/>
      <c r="C2" s="17"/>
    </row>
    <row r="3" spans="1:4" ht="20.100000000000001" customHeight="1" x14ac:dyDescent="0.2">
      <c r="A3" s="18" t="s">
        <v>1</v>
      </c>
      <c r="B3" s="18" t="s">
        <v>1006</v>
      </c>
      <c r="C3" s="18" t="s">
        <v>1007</v>
      </c>
      <c r="D3" s="18" t="s">
        <v>1018</v>
      </c>
    </row>
    <row r="4" spans="1:4" ht="20.100000000000001" customHeight="1" x14ac:dyDescent="0.2">
      <c r="A4" s="10">
        <f>ทุกจังหวัดและทุกอำเภอ!A5</f>
        <v>1</v>
      </c>
      <c r="B4" s="19" t="str">
        <f>ทุกจังหวัดและทุกอำเภอ!$B$5</f>
        <v>กรุงเทพมหานคร</v>
      </c>
      <c r="C4" s="20">
        <f>ทุกจังหวัดและทุกอำเภอ!$D$5</f>
        <v>196</v>
      </c>
      <c r="D4" s="10" t="str">
        <f>IFERROR(VLOOKUP(B4,เขตพื้นที่!$A:$B,2,FALSE),"ไม่พบข้อมูล")</f>
        <v>ส่วนกลาง</v>
      </c>
    </row>
    <row r="5" spans="1:4" ht="20.100000000000001" customHeight="1" x14ac:dyDescent="0.2">
      <c r="A5" s="10">
        <f>ทุกจังหวัดและทุกอำเภอ!A56</f>
        <v>2</v>
      </c>
      <c r="B5" s="19" t="str">
        <f>ทุกจังหวัดและทุกอำเภอ!$B$56</f>
        <v>กาญจนบุรี</v>
      </c>
      <c r="C5" s="20">
        <f>ทุกจังหวัดและทุกอำเภอ!$D$56</f>
        <v>138</v>
      </c>
      <c r="D5" s="10" t="str">
        <f>IFERROR(VLOOKUP(B5,เขตพื้นที่!$A:$B,2,FALSE),"ไม่พบข้อมูล")</f>
        <v>เขต 7</v>
      </c>
    </row>
    <row r="6" spans="1:4" ht="20.100000000000001" customHeight="1" x14ac:dyDescent="0.2">
      <c r="A6" s="10">
        <f>ทุกจังหวัดและทุกอำเภอ!A70</f>
        <v>3</v>
      </c>
      <c r="B6" s="19" t="str">
        <f>ทุกจังหวัดและทุกอำเภอ!$B$70</f>
        <v>กาฬสินธุ์</v>
      </c>
      <c r="C6" s="20">
        <f>ทุกจังหวัดและทุกอำเภอ!$D$70</f>
        <v>546</v>
      </c>
      <c r="D6" s="10" t="str">
        <f>IFERROR(VLOOKUP(B6,เขตพื้นที่!$A:$B,2,FALSE),"ไม่พบข้อมูล")</f>
        <v>เขต 4</v>
      </c>
    </row>
    <row r="7" spans="1:4" ht="20.100000000000001" customHeight="1" x14ac:dyDescent="0.2">
      <c r="A7" s="10">
        <f>ทุกจังหวัดและทุกอำเภอ!A89</f>
        <v>4</v>
      </c>
      <c r="B7" s="19" t="str">
        <f>ทุกจังหวัดและทุกอำเภอ!$B$89</f>
        <v>กำแพงเพชร</v>
      </c>
      <c r="C7" s="20">
        <f>ทุกจังหวัดและทุกอำเภอ!$D$89</f>
        <v>312</v>
      </c>
      <c r="D7" s="10" t="str">
        <f>IFERROR(VLOOKUP(B7,เขตพื้นที่!$A:$B,2,FALSE),"ไม่พบข้อมูล")</f>
        <v>เขต 6</v>
      </c>
    </row>
    <row r="8" spans="1:4" ht="20.100000000000001" customHeight="1" x14ac:dyDescent="0.2">
      <c r="A8" s="10">
        <f>ทุกจังหวัดและทุกอำเภอ!A101</f>
        <v>5</v>
      </c>
      <c r="B8" s="19" t="str">
        <f>ทุกจังหวัดและทุกอำเภอ!$B$101</f>
        <v>กระบี่</v>
      </c>
      <c r="C8" s="20">
        <f>ทุกจังหวัดและทุกอำเภอ!$D$101</f>
        <v>163</v>
      </c>
      <c r="D8" s="10" t="str">
        <f>IFERROR(VLOOKUP(B8,เขตพื้นที่!$A:$B,2,FALSE),"ไม่พบข้อมูล")</f>
        <v>เขต 8</v>
      </c>
    </row>
    <row r="9" spans="1:4" ht="20.100000000000001" customHeight="1" x14ac:dyDescent="0.2">
      <c r="A9" s="10">
        <f>ทุกจังหวัดและทุกอำเภอ!A110</f>
        <v>6</v>
      </c>
      <c r="B9" s="19" t="str">
        <f>ทุกจังหวัดและทุกอำเภอ!$B$110</f>
        <v>ขอนแก่น</v>
      </c>
      <c r="C9" s="20">
        <f>ทุกจังหวัดและทุกอำเภอ!$D$110</f>
        <v>2026</v>
      </c>
      <c r="D9" s="10" t="str">
        <f>IFERROR(VLOOKUP(B9,เขตพื้นที่!$A:$B,2,FALSE),"ไม่พบข้อมูล")</f>
        <v>เขต 4</v>
      </c>
    </row>
    <row r="10" spans="1:4" ht="20.100000000000001" customHeight="1" x14ac:dyDescent="0.2">
      <c r="A10" s="10">
        <f>ทุกจังหวัดและทุกอำเภอ!A137</f>
        <v>7</v>
      </c>
      <c r="B10" s="19" t="str">
        <f>ทุกจังหวัดและทุกอำเภอ!$B$137</f>
        <v>จันทบุรี</v>
      </c>
      <c r="C10" s="20">
        <f>ทุกจังหวัดและทุกอำเภอ!$D$137</f>
        <v>224</v>
      </c>
      <c r="D10" s="10" t="str">
        <f>IFERROR(VLOOKUP(B10,เขตพื้นที่!$A:$B,2,FALSE),"ไม่พบข้อมูล")</f>
        <v>เขต 2</v>
      </c>
    </row>
    <row r="11" spans="1:4" ht="20.100000000000001" customHeight="1" x14ac:dyDescent="0.2">
      <c r="A11" s="10">
        <f>ทุกจังหวัดและทุกอำเภอ!A148</f>
        <v>8</v>
      </c>
      <c r="B11" s="19" t="str">
        <f>ทุกจังหวัดและทุกอำเภอ!$B$148</f>
        <v>ฉะเชิงเทรา</v>
      </c>
      <c r="C11" s="20">
        <f>ทุกจังหวัดและทุกอำเภอ!$D$148</f>
        <v>73</v>
      </c>
      <c r="D11" s="10" t="str">
        <f>IFERROR(VLOOKUP(B11,เขตพื้นที่!$A:$B,2,FALSE),"ไม่พบข้อมูล")</f>
        <v>เขต 2</v>
      </c>
    </row>
    <row r="12" spans="1:4" ht="20.100000000000001" customHeight="1" x14ac:dyDescent="0.2">
      <c r="A12" s="10">
        <f>ทุกจังหวัดและทุกอำเภอ!A160</f>
        <v>9</v>
      </c>
      <c r="B12" s="19" t="str">
        <f>ทุกจังหวัดและทุกอำเภอ!$B$160</f>
        <v>ชลบุรี</v>
      </c>
      <c r="C12" s="20">
        <f>ทุกจังหวัดและทุกอำเภอ!$D$160</f>
        <v>34</v>
      </c>
      <c r="D12" s="10" t="str">
        <f>IFERROR(VLOOKUP(B12,เขตพื้นที่!$A:$B,2,FALSE),"ไม่พบข้อมูล")</f>
        <v>เขต 2</v>
      </c>
    </row>
    <row r="13" spans="1:4" ht="20.100000000000001" customHeight="1" x14ac:dyDescent="0.2">
      <c r="A13" s="10">
        <f>ทุกจังหวัดและทุกอำเภอ!A172</f>
        <v>10</v>
      </c>
      <c r="B13" s="19" t="str">
        <f>ทุกจังหวัดและทุกอำเภอ!$B$172</f>
        <v>ชัยนาท</v>
      </c>
      <c r="C13" s="20">
        <f>ทุกจังหวัดและทุกอำเภอ!$D$172</f>
        <v>83</v>
      </c>
      <c r="D13" s="10" t="str">
        <f>IFERROR(VLOOKUP(B13,เขตพื้นที่!$A:$B,2,FALSE),"ไม่พบข้อมูล")</f>
        <v>เขต 1</v>
      </c>
    </row>
    <row r="14" spans="1:4" ht="20.100000000000001" customHeight="1" x14ac:dyDescent="0.2">
      <c r="A14" s="10">
        <f>ทุกจังหวัดและทุกอำเภอ!A181</f>
        <v>11</v>
      </c>
      <c r="B14" s="19" t="str">
        <f>ทุกจังหวัดและทุกอำเภอ!$B$181</f>
        <v>ชัยภูมิ</v>
      </c>
      <c r="C14" s="20">
        <f>ทุกจังหวัดและทุกอำเภอ!$D$181</f>
        <v>467</v>
      </c>
      <c r="D14" s="10" t="str">
        <f>IFERROR(VLOOKUP(B14,เขตพื้นที่!$A:$B,2,FALSE),"ไม่พบข้อมูล")</f>
        <v>เขต 3</v>
      </c>
    </row>
    <row r="15" spans="1:4" ht="20.100000000000001" customHeight="1" x14ac:dyDescent="0.2">
      <c r="A15" s="10">
        <f>ทุกจังหวัดและทุกอำเภอ!A198</f>
        <v>12</v>
      </c>
      <c r="B15" s="19" t="str">
        <f>ทุกจังหวัดและทุกอำเภอ!$B$198</f>
        <v>ชุมพร</v>
      </c>
      <c r="C15" s="20">
        <f>ทุกจังหวัดและทุกอำเภอ!$D$198</f>
        <v>132</v>
      </c>
      <c r="D15" s="10" t="str">
        <f>IFERROR(VLOOKUP(B15,เขตพื้นที่!$A:$B,2,FALSE),"ไม่พบข้อมูล")</f>
        <v>เขต 8</v>
      </c>
    </row>
    <row r="16" spans="1:4" ht="20.100000000000001" customHeight="1" x14ac:dyDescent="0.2">
      <c r="A16" s="10">
        <f>ทุกจังหวัดและทุกอำเภอ!A207</f>
        <v>13</v>
      </c>
      <c r="B16" s="19" t="str">
        <f>ทุกจังหวัดและทุกอำเภอ!$B$207</f>
        <v>ตรัง</v>
      </c>
      <c r="C16" s="20">
        <f>ทุกจังหวัดและทุกอำเภอ!$D$207</f>
        <v>234</v>
      </c>
      <c r="D16" s="10" t="str">
        <f>IFERROR(VLOOKUP(B16,เขตพื้นที่!$A:$B,2,FALSE),"ไม่พบข้อมูล")</f>
        <v>เขต 8</v>
      </c>
    </row>
    <row r="17" spans="1:4" ht="20.100000000000001" customHeight="1" x14ac:dyDescent="0.2">
      <c r="A17" s="10">
        <f>ทุกจังหวัดและทุกอำเภอ!A218</f>
        <v>14</v>
      </c>
      <c r="B17" s="19" t="str">
        <f>ทุกจังหวัดและทุกอำเภอ!$B$218</f>
        <v>ตราด</v>
      </c>
      <c r="C17" s="20">
        <f>ทุกจังหวัดและทุกอำเภอ!$D$218</f>
        <v>142</v>
      </c>
      <c r="D17" s="10" t="str">
        <f>IFERROR(VLOOKUP(B17,เขตพื้นที่!$A:$B,2,FALSE),"ไม่พบข้อมูล")</f>
        <v>เขต 2</v>
      </c>
    </row>
    <row r="18" spans="1:4" ht="20.100000000000001" customHeight="1" x14ac:dyDescent="0.2">
      <c r="A18" s="10">
        <f>ทุกจังหวัดและทุกอำเภอ!A226</f>
        <v>15</v>
      </c>
      <c r="B18" s="19" t="str">
        <f>ทุกจังหวัดและทุกอำเภอ!$B$226</f>
        <v>ตาก</v>
      </c>
      <c r="C18" s="20">
        <f>ทุกจังหวัดและทุกอำเภอ!$D$226</f>
        <v>309</v>
      </c>
      <c r="D18" s="10" t="str">
        <f>IFERROR(VLOOKUP(B18,เขตพื้นที่!$A:$B,2,FALSE),"ไม่พบข้อมูล")</f>
        <v>เขต 6</v>
      </c>
    </row>
    <row r="19" spans="1:4" ht="20.100000000000001" customHeight="1" x14ac:dyDescent="0.2">
      <c r="A19" s="10">
        <f>ทุกจังหวัดและทุกอำเภอ!A236</f>
        <v>16</v>
      </c>
      <c r="B19" s="19" t="str">
        <f>ทุกจังหวัดและทุกอำเภอ!$B$236</f>
        <v>นครนายก</v>
      </c>
      <c r="C19" s="20">
        <f>ทุกจังหวัดและทุกอำเภอ!$D$236</f>
        <v>129</v>
      </c>
      <c r="D19" s="10" t="str">
        <f>IFERROR(VLOOKUP(B19,เขตพื้นที่!$A:$B,2,FALSE),"ไม่พบข้อมูล")</f>
        <v>เขต 2</v>
      </c>
    </row>
    <row r="20" spans="1:4" ht="20.100000000000001" customHeight="1" x14ac:dyDescent="0.2">
      <c r="A20" s="10">
        <f>ทุกจังหวัดและทุกอำเภอ!A241</f>
        <v>17</v>
      </c>
      <c r="B20" s="19" t="str">
        <f>ทุกจังหวัดและทุกอำเภอ!$B$241</f>
        <v>นครปฐม</v>
      </c>
      <c r="C20" s="20">
        <f>ทุกจังหวัดและทุกอำเภอ!$D$241</f>
        <v>54</v>
      </c>
      <c r="D20" s="10" t="str">
        <f>IFERROR(VLOOKUP(B20,เขตพื้นที่!$A:$B,2,FALSE),"ไม่พบข้อมูล")</f>
        <v>เขต 7</v>
      </c>
    </row>
    <row r="21" spans="1:4" ht="20.100000000000001" customHeight="1" x14ac:dyDescent="0.2">
      <c r="A21" s="10">
        <f>ทุกจังหวัดและทุกอำเภอ!A249</f>
        <v>18</v>
      </c>
      <c r="B21" s="19" t="str">
        <f>ทุกจังหวัดและทุกอำเภอ!$B$249</f>
        <v>นครพนม</v>
      </c>
      <c r="C21" s="20">
        <f>ทุกจังหวัดและทุกอำเภอ!$D$249</f>
        <v>1289</v>
      </c>
      <c r="D21" s="10" t="str">
        <f>IFERROR(VLOOKUP(B21,เขตพื้นที่!$A:$B,2,FALSE),"ไม่พบข้อมูล")</f>
        <v>เขต 4</v>
      </c>
    </row>
    <row r="22" spans="1:4" ht="20.100000000000001" customHeight="1" x14ac:dyDescent="0.2">
      <c r="A22" s="10">
        <f>ทุกจังหวัดและทุกอำเภอ!A262</f>
        <v>19</v>
      </c>
      <c r="B22" s="19" t="str">
        <f>ทุกจังหวัดและทุกอำเภอ!$B$262</f>
        <v>นครราชสีมา</v>
      </c>
      <c r="C22" s="20">
        <f>ทุกจังหวัดและทุกอำเภอ!$D$262</f>
        <v>3784</v>
      </c>
      <c r="D22" s="10" t="str">
        <f>IFERROR(VLOOKUP(B22,เขตพื้นที่!$A:$B,2,FALSE),"ไม่พบข้อมูล")</f>
        <v>เขต 3</v>
      </c>
    </row>
    <row r="23" spans="1:4" ht="20.100000000000001" customHeight="1" x14ac:dyDescent="0.2">
      <c r="A23" s="10">
        <f>ทุกจังหวัดและทุกอำเภอ!A295</f>
        <v>20</v>
      </c>
      <c r="B23" s="19" t="str">
        <f>ทุกจังหวัดและทุกอำเภอ!$B$295</f>
        <v>นครศรีธรรมราช</v>
      </c>
      <c r="C23" s="20">
        <f>ทุกจังหวัดและทุกอำเภอ!$D$295</f>
        <v>436</v>
      </c>
      <c r="D23" s="10" t="str">
        <f>IFERROR(VLOOKUP(B23,เขตพื้นที่!$A:$B,2,FALSE),"ไม่พบข้อมูล")</f>
        <v>เขต 8</v>
      </c>
    </row>
    <row r="24" spans="1:4" ht="20.100000000000001" customHeight="1" x14ac:dyDescent="0.2">
      <c r="A24" s="10">
        <f>ทุกจังหวัดและทุกอำเภอ!A319</f>
        <v>21</v>
      </c>
      <c r="B24" s="19" t="str">
        <f>ทุกจังหวัดและทุกอำเภอ!$B$319</f>
        <v>นครสวรรค์</v>
      </c>
      <c r="C24" s="20">
        <f>ทุกจังหวัดและทุกอำเภอ!$D$319</f>
        <v>278</v>
      </c>
      <c r="D24" s="10" t="str">
        <f>IFERROR(VLOOKUP(B24,เขตพื้นที่!$A:$B,2,FALSE),"ไม่พบข้อมูล")</f>
        <v>เขต 6</v>
      </c>
    </row>
    <row r="25" spans="1:4" ht="20.100000000000001" customHeight="1" x14ac:dyDescent="0.2">
      <c r="A25" s="10">
        <f>ทุกจังหวัดและทุกอำเภอ!A335</f>
        <v>22</v>
      </c>
      <c r="B25" s="19" t="str">
        <f>ทุกจังหวัดและทุกอำเภอ!$B$335</f>
        <v>นนทบุรี</v>
      </c>
      <c r="C25" s="20">
        <f>ทุกจังหวัดและทุกอำเภอ!$D$335</f>
        <v>43</v>
      </c>
      <c r="D25" s="10" t="str">
        <f>IFERROR(VLOOKUP(B25,เขตพื้นที่!$A:$B,2,FALSE),"ไม่พบข้อมูล")</f>
        <v>เขต 1</v>
      </c>
    </row>
    <row r="26" spans="1:4" ht="20.100000000000001" customHeight="1" x14ac:dyDescent="0.2">
      <c r="A26" s="10">
        <f>ทุกจังหวัดและทุกอำเภอ!A342</f>
        <v>23</v>
      </c>
      <c r="B26" s="19" t="str">
        <f>ทุกจังหวัดและทุกอำเภอ!$B$342</f>
        <v>นราธิวาส</v>
      </c>
      <c r="C26" s="20">
        <f>ทุกจังหวัดและทุกอำเภอ!$D$342</f>
        <v>204</v>
      </c>
      <c r="D26" s="10" t="str">
        <f>IFERROR(VLOOKUP(B26,เขตพื้นที่!$A:$B,2,FALSE),"ไม่พบข้อมูล")</f>
        <v>เขต 9</v>
      </c>
    </row>
    <row r="27" spans="1:4" ht="20.100000000000001" customHeight="1" x14ac:dyDescent="0.2">
      <c r="A27" s="10">
        <f>ทุกจังหวัดและทุกอำเภอ!A356</f>
        <v>24</v>
      </c>
      <c r="B27" s="19" t="str">
        <f>ทุกจังหวัดและทุกอำเภอ!$B$356</f>
        <v>น่าน</v>
      </c>
      <c r="C27" s="20">
        <f>ทุกจังหวัดและทุกอำเภอ!$D$356</f>
        <v>926</v>
      </c>
      <c r="D27" s="10" t="str">
        <f>IFERROR(VLOOKUP(B27,เขตพื้นที่!$A:$B,2,FALSE),"ไม่พบข้อมูล")</f>
        <v>เขต 5</v>
      </c>
    </row>
    <row r="28" spans="1:4" ht="20.100000000000001" customHeight="1" x14ac:dyDescent="0.2">
      <c r="A28" s="10">
        <f>ทุกจังหวัดและทุกอำเภอ!A372</f>
        <v>25</v>
      </c>
      <c r="B28" s="19" t="str">
        <f>ทุกจังหวัดและทุกอำเภอ!$B$372</f>
        <v>บึงกาฬ</v>
      </c>
      <c r="C28" s="20">
        <f>ทุกจังหวัดและทุกอำเภอ!$D$372</f>
        <v>628</v>
      </c>
      <c r="D28" s="10" t="str">
        <f>IFERROR(VLOOKUP(B28,เขตพื้นที่!$A:$B,2,FALSE),"ไม่พบข้อมูล")</f>
        <v>เขต 4</v>
      </c>
    </row>
    <row r="29" spans="1:4" ht="20.100000000000001" customHeight="1" x14ac:dyDescent="0.2">
      <c r="A29" s="10">
        <f>ทุกจังหวัดและทุกอำเภอ!A381</f>
        <v>26</v>
      </c>
      <c r="B29" s="19" t="str">
        <f>ทุกจังหวัดและทุกอำเภอ!$B$381</f>
        <v>บุรีรัมย์</v>
      </c>
      <c r="C29" s="20">
        <f>ทุกจังหวัดและทุกอำเภอ!$D$381</f>
        <v>1202</v>
      </c>
      <c r="D29" s="10" t="str">
        <f>IFERROR(VLOOKUP(B29,เขตพื้นที่!$A:$B,2,FALSE),"ไม่พบข้อมูล")</f>
        <v>เขต 3</v>
      </c>
    </row>
    <row r="30" spans="1:4" ht="20.100000000000001" customHeight="1" x14ac:dyDescent="0.2">
      <c r="A30" s="10">
        <f>ทุกจังหวัดและทุกอำเภอ!A405</f>
        <v>27</v>
      </c>
      <c r="B30" s="19" t="str">
        <f>ทุกจังหวัดและทุกอำเภอ!$B$405</f>
        <v>ปทุมธานี</v>
      </c>
      <c r="C30" s="20">
        <f>ทุกจังหวัดและทุกอำเภอ!$D$405</f>
        <v>357</v>
      </c>
      <c r="D30" s="10" t="str">
        <f>IFERROR(VLOOKUP(B30,เขตพื้นที่!$A:$B,2,FALSE),"ไม่พบข้อมูล")</f>
        <v>เขต 1</v>
      </c>
    </row>
    <row r="31" spans="1:4" ht="20.100000000000001" customHeight="1" x14ac:dyDescent="0.2">
      <c r="A31" s="10">
        <f>ทุกจังหวัดและทุกอำเภอ!A413</f>
        <v>28</v>
      </c>
      <c r="B31" s="19" t="str">
        <f>ทุกจังหวัดและทุกอำเภอ!$B$413</f>
        <v>ประจวบคีรีขันธ์</v>
      </c>
      <c r="C31" s="20">
        <f>ทุกจังหวัดและทุกอำเภอ!$D$413</f>
        <v>222</v>
      </c>
      <c r="D31" s="10" t="str">
        <f>IFERROR(VLOOKUP(B31,เขตพื้นที่!$A:$B,2,FALSE),"ไม่พบข้อมูล")</f>
        <v>เขต 7</v>
      </c>
    </row>
    <row r="32" spans="1:4" ht="20.100000000000001" customHeight="1" x14ac:dyDescent="0.2">
      <c r="A32" s="10">
        <f>ทุกจังหวัดและทุกอำเภอ!A422</f>
        <v>29</v>
      </c>
      <c r="B32" s="19" t="str">
        <f>ทุกจังหวัดและทุกอำเภอ!$B$422</f>
        <v>ปราจีนบุรี</v>
      </c>
      <c r="C32" s="20">
        <f>ทุกจังหวัดและทุกอำเภอ!$D$422</f>
        <v>160</v>
      </c>
      <c r="D32" s="10" t="str">
        <f>IFERROR(VLOOKUP(B32,เขตพื้นที่!$A:$B,2,FALSE),"ไม่พบข้อมูล")</f>
        <v>เขต 2</v>
      </c>
    </row>
    <row r="33" spans="1:4" ht="20.100000000000001" customHeight="1" x14ac:dyDescent="0.2">
      <c r="A33" s="10">
        <f>ทุกจังหวัดและทุกอำเภอ!A430</f>
        <v>30</v>
      </c>
      <c r="B33" s="19" t="str">
        <f>ทุกจังหวัดและทุกอำเภอ!$B$430</f>
        <v>ปัตตานี</v>
      </c>
      <c r="C33" s="20">
        <f>ทุกจังหวัดและทุกอำเภอ!$D$430</f>
        <v>428</v>
      </c>
      <c r="D33" s="10" t="str">
        <f>IFERROR(VLOOKUP(B33,เขตพื้นที่!$A:$B,2,FALSE),"ไม่พบข้อมูล")</f>
        <v>เขต 9</v>
      </c>
    </row>
    <row r="34" spans="1:4" ht="20.100000000000001" customHeight="1" x14ac:dyDescent="0.2">
      <c r="A34" s="10">
        <f>ทุกจังหวัดและทุกอำเภอ!A443</f>
        <v>31</v>
      </c>
      <c r="B34" s="19" t="str">
        <f>ทุกจังหวัดและทุกอำเภอ!$B$443</f>
        <v>พระนครศรีอยุธยา</v>
      </c>
      <c r="C34" s="20">
        <f>ทุกจังหวัดและทุกอำเภอ!$D$443</f>
        <v>77</v>
      </c>
      <c r="D34" s="10" t="str">
        <f>IFERROR(VLOOKUP(B34,เขตพื้นที่!$A:$B,2,FALSE),"ไม่พบข้อมูล")</f>
        <v>เขต 1</v>
      </c>
    </row>
    <row r="35" spans="1:4" ht="20.100000000000001" customHeight="1" x14ac:dyDescent="0.2">
      <c r="A35" s="10">
        <f>ทุกจังหวัดและทุกอำเภอ!A460</f>
        <v>32</v>
      </c>
      <c r="B35" s="19" t="str">
        <f>ทุกจังหวัดและทุกอำเภอ!$B$460</f>
        <v>พะเยา</v>
      </c>
      <c r="C35" s="20">
        <f>ทุกจังหวัดและทุกอำเภอ!$D$460</f>
        <v>458</v>
      </c>
      <c r="D35" s="10" t="str">
        <f>IFERROR(VLOOKUP(B35,เขตพื้นที่!$A:$B,2,FALSE),"ไม่พบข้อมูล")</f>
        <v>เขต 5</v>
      </c>
    </row>
    <row r="36" spans="1:4" ht="20.100000000000001" customHeight="1" x14ac:dyDescent="0.2">
      <c r="A36" s="10">
        <f>ทุกจังหวัดและทุกอำเภอ!A470</f>
        <v>33</v>
      </c>
      <c r="B36" s="19" t="str">
        <f>ทุกจังหวัดและทุกอำเภอ!$B$470</f>
        <v>พังงา</v>
      </c>
      <c r="C36" s="20">
        <f>ทุกจังหวัดและทุกอำเภอ!$D$470</f>
        <v>127</v>
      </c>
      <c r="D36" s="10" t="str">
        <f>IFERROR(VLOOKUP(B36,เขตพื้นที่!$A:$B,2,FALSE),"ไม่พบข้อมูล")</f>
        <v>เขต 8</v>
      </c>
    </row>
    <row r="37" spans="1:4" ht="20.100000000000001" customHeight="1" x14ac:dyDescent="0.2">
      <c r="A37" s="10">
        <f>ทุกจังหวัดและทุกอำเภอ!A479</f>
        <v>34</v>
      </c>
      <c r="B37" s="19" t="str">
        <f>ทุกจังหวัดและทุกอำเภอ!$B$479</f>
        <v>พัทลุง</v>
      </c>
      <c r="C37" s="20">
        <f>ทุกจังหวัดและทุกอำเภอ!$D$479</f>
        <v>545</v>
      </c>
      <c r="D37" s="10" t="str">
        <f>IFERROR(VLOOKUP(B37,เขตพื้นที่!$A:$B,2,FALSE),"ไม่พบข้อมูล")</f>
        <v>เขต 8</v>
      </c>
    </row>
    <row r="38" spans="1:4" ht="20.100000000000001" customHeight="1" x14ac:dyDescent="0.2">
      <c r="A38" s="10">
        <f>ทุกจังหวัดและทุกอำเภอ!A491</f>
        <v>35</v>
      </c>
      <c r="B38" s="19" t="str">
        <f>ทุกจังหวัดและทุกอำเภอ!$B$491</f>
        <v>พิจิตร</v>
      </c>
      <c r="C38" s="20">
        <f>ทุกจังหวัดและทุกอำเภอ!$D$491</f>
        <v>452</v>
      </c>
      <c r="D38" s="10" t="str">
        <f>IFERROR(VLOOKUP(B38,เขตพื้นที่!$A:$B,2,FALSE),"ไม่พบข้อมูล")</f>
        <v>เขต 6</v>
      </c>
    </row>
    <row r="39" spans="1:4" ht="20.100000000000001" customHeight="1" x14ac:dyDescent="0.2">
      <c r="A39" s="10">
        <f>ทุกจังหวัดและทุกอำเภอ!A504</f>
        <v>36</v>
      </c>
      <c r="B39" s="19" t="str">
        <f>ทุกจังหวัดและทุกอำเภอ!$B$504</f>
        <v>พิษณุโลก</v>
      </c>
      <c r="C39" s="20">
        <f>ทุกจังหวัดและทุกอำเภอ!$D$504</f>
        <v>286</v>
      </c>
      <c r="D39" s="10" t="str">
        <f>IFERROR(VLOOKUP(B39,เขตพื้นที่!$A:$B,2,FALSE),"ไม่พบข้อมูล")</f>
        <v>เขต 6</v>
      </c>
    </row>
    <row r="40" spans="1:4" ht="20.100000000000001" customHeight="1" x14ac:dyDescent="0.2">
      <c r="A40" s="10">
        <f>ทุกจังหวัดและทุกอำเภอ!A514</f>
        <v>37</v>
      </c>
      <c r="B40" s="19" t="str">
        <f>ทุกจังหวัดและทุกอำเภอ!$B$514</f>
        <v>ภูเก็ต</v>
      </c>
      <c r="C40" s="20">
        <f>ทุกจังหวัดและทุกอำเภอ!$D$514</f>
        <v>26</v>
      </c>
      <c r="D40" s="10" t="str">
        <f>IFERROR(VLOOKUP(B40,เขตพื้นที่!$A:$B,2,FALSE),"ไม่พบข้อมูล")</f>
        <v>เขต 8</v>
      </c>
    </row>
    <row r="41" spans="1:4" ht="20.100000000000001" customHeight="1" x14ac:dyDescent="0.2">
      <c r="A41" s="10">
        <f>ทุกจังหวัดและทุกอำเภอ!A518</f>
        <v>38</v>
      </c>
      <c r="B41" s="19" t="str">
        <f>ทุกจังหวัดและทุกอำเภอ!$B$518</f>
        <v>มหาสารคาม</v>
      </c>
      <c r="C41" s="20">
        <f>ทุกจังหวัดและทุกอำเภอ!$D$518</f>
        <v>850</v>
      </c>
      <c r="D41" s="10" t="str">
        <f>IFERROR(VLOOKUP(B41,เขตพื้นที่!$A:$B,2,FALSE),"ไม่พบข้อมูล")</f>
        <v>เขต 4</v>
      </c>
    </row>
    <row r="42" spans="1:4" ht="20.100000000000001" customHeight="1" x14ac:dyDescent="0.2">
      <c r="A42" s="10">
        <f>ทุกจังหวัดและทุกอำเภอ!A532</f>
        <v>39</v>
      </c>
      <c r="B42" s="19" t="str">
        <f>ทุกจังหวัดและทุกอำเภอ!$B$532</f>
        <v>มุกดาหาร</v>
      </c>
      <c r="C42" s="20">
        <f>ทุกจังหวัดและทุกอำเภอ!$D$532</f>
        <v>534</v>
      </c>
      <c r="D42" s="10" t="str">
        <f>IFERROR(VLOOKUP(B42,เขตพื้นที่!$A:$B,2,FALSE),"ไม่พบข้อมูล")</f>
        <v>เขต 4</v>
      </c>
    </row>
    <row r="43" spans="1:4" ht="20.100000000000001" customHeight="1" x14ac:dyDescent="0.2">
      <c r="A43" s="10">
        <f>ทุกจังหวัดและทุกอำเภอ!A540</f>
        <v>40</v>
      </c>
      <c r="B43" s="19" t="str">
        <f>ทุกจังหวัดและทุกอำเภอ!$B$540</f>
        <v>ยะลา</v>
      </c>
      <c r="C43" s="20">
        <f>ทุกจังหวัดและทุกอำเภอ!$D$540</f>
        <v>131</v>
      </c>
      <c r="D43" s="10" t="str">
        <f>IFERROR(VLOOKUP(B43,เขตพื้นที่!$A:$B,2,FALSE),"ไม่พบข้อมูล")</f>
        <v>เขต 9</v>
      </c>
    </row>
    <row r="44" spans="1:4" ht="20.100000000000001" customHeight="1" x14ac:dyDescent="0.2">
      <c r="A44" s="10">
        <f>ทุกจังหวัดและทุกอำเภอ!A549</f>
        <v>41</v>
      </c>
      <c r="B44" s="19" t="str">
        <f>ทุกจังหวัดและทุกอำเภอ!$B$549</f>
        <v>ยโสธร</v>
      </c>
      <c r="C44" s="20">
        <f>ทุกจังหวัดและทุกอำเภอ!$D$549</f>
        <v>833</v>
      </c>
      <c r="D44" s="10" t="str">
        <f>IFERROR(VLOOKUP(B44,เขตพื้นที่!$A:$B,2,FALSE),"ไม่พบข้อมูล")</f>
        <v>เขต 3</v>
      </c>
    </row>
    <row r="45" spans="1:4" ht="20.100000000000001" customHeight="1" x14ac:dyDescent="0.2">
      <c r="A45" s="10">
        <f>ทุกจังหวัดและทุกอำเภอ!A559</f>
        <v>42</v>
      </c>
      <c r="B45" s="19" t="str">
        <f>ทุกจังหวัดและทุกอำเภอ!$B$559</f>
        <v>ระนอง</v>
      </c>
      <c r="C45" s="20">
        <f>ทุกจังหวัดและทุกอำเภอ!$D$559</f>
        <v>167</v>
      </c>
      <c r="D45" s="10" t="str">
        <f>IFERROR(VLOOKUP(B45,เขตพื้นที่!$A:$B,2,FALSE),"ไม่พบข้อมูล")</f>
        <v>เขต 8</v>
      </c>
    </row>
    <row r="46" spans="1:4" ht="20.100000000000001" customHeight="1" x14ac:dyDescent="0.2">
      <c r="A46" s="10">
        <f>ทุกจังหวัดและทุกอำเภอ!A565</f>
        <v>43</v>
      </c>
      <c r="B46" s="19" t="str">
        <f>ทุกจังหวัดและทุกอำเภอ!$B$565</f>
        <v>ระยอง</v>
      </c>
      <c r="C46" s="20">
        <f>ทุกจังหวัดและทุกอำเภอ!$D$565</f>
        <v>201</v>
      </c>
      <c r="D46" s="10" t="str">
        <f>IFERROR(VLOOKUP(B46,เขตพื้นที่!$A:$B,2,FALSE),"ไม่พบข้อมูล")</f>
        <v>เขต 2</v>
      </c>
    </row>
    <row r="47" spans="1:4" ht="20.100000000000001" customHeight="1" x14ac:dyDescent="0.2">
      <c r="A47" s="10">
        <f>ทุกจังหวัดและทุกอำเภอ!A574</f>
        <v>44</v>
      </c>
      <c r="B47" s="19" t="str">
        <f>ทุกจังหวัดและทุกอำเภอ!$B$574</f>
        <v>ราชบุรี</v>
      </c>
      <c r="C47" s="20">
        <f>ทุกจังหวัดและทุกอำเภอ!$D$574</f>
        <v>168</v>
      </c>
      <c r="D47" s="10" t="str">
        <f>IFERROR(VLOOKUP(B47,เขตพื้นที่!$A:$B,2,FALSE),"ไม่พบข้อมูล")</f>
        <v>เขต 7</v>
      </c>
    </row>
    <row r="48" spans="1:4" ht="20.100000000000001" customHeight="1" x14ac:dyDescent="0.2">
      <c r="A48" s="10">
        <f>ทุกจังหวัดและทุกอำเภอ!A585</f>
        <v>45</v>
      </c>
      <c r="B48" s="19" t="str">
        <f>ทุกจังหวัดและทุกอำเภอ!$B$585</f>
        <v>ร้อยเอ็ด</v>
      </c>
      <c r="C48" s="20">
        <f>ทุกจังหวัดและทุกอำเภอ!$D$585</f>
        <v>3580</v>
      </c>
      <c r="D48" s="10" t="str">
        <f>IFERROR(VLOOKUP(B48,เขตพื้นที่!$A:$B,2,FALSE),"ไม่พบข้อมูล")</f>
        <v>เขต 4</v>
      </c>
    </row>
    <row r="49" spans="1:4" ht="20.100000000000001" customHeight="1" x14ac:dyDescent="0.2">
      <c r="A49" s="10">
        <f>ทุกจังหวัดและทุกอำเภอ!A606</f>
        <v>46</v>
      </c>
      <c r="B49" s="19" t="str">
        <f>ทุกจังหวัดและทุกอำเภอ!$B$606</f>
        <v>ลพบุรี</v>
      </c>
      <c r="C49" s="20">
        <f>ทุกจังหวัดและทุกอำเภอ!$D$606</f>
        <v>128</v>
      </c>
      <c r="D49" s="10" t="str">
        <f>IFERROR(VLOOKUP(B49,เขตพื้นที่!$A:$B,2,FALSE),"ไม่พบข้อมูล")</f>
        <v>เขต 1</v>
      </c>
    </row>
    <row r="50" spans="1:4" ht="20.100000000000001" customHeight="1" x14ac:dyDescent="0.2">
      <c r="A50" s="10">
        <f>ทุกจังหวัดและทุกอำเภอ!A618</f>
        <v>47</v>
      </c>
      <c r="B50" s="19" t="str">
        <f>ทุกจังหวัดและทุกอำเภอ!$B$618</f>
        <v>ลำปาง</v>
      </c>
      <c r="C50" s="20">
        <f>ทุกจังหวัดและทุกอำเภอ!$D$618</f>
        <v>299</v>
      </c>
      <c r="D50" s="10" t="str">
        <f>IFERROR(VLOOKUP(B50,เขตพื้นที่!$A:$B,2,FALSE),"ไม่พบข้อมูล")</f>
        <v>เขต 5</v>
      </c>
    </row>
    <row r="51" spans="1:4" ht="20.100000000000001" customHeight="1" x14ac:dyDescent="0.2">
      <c r="A51" s="10">
        <f>ทุกจังหวัดและทุกอำเภอ!A632</f>
        <v>48</v>
      </c>
      <c r="B51" s="19" t="str">
        <f>ทุกจังหวัดและทุกอำเภอ!$B$632</f>
        <v>ลำพูน</v>
      </c>
      <c r="C51" s="20">
        <f>ทุกจังหวัดและทุกอำเภอ!$D$632</f>
        <v>298</v>
      </c>
      <c r="D51" s="10" t="str">
        <f>IFERROR(VLOOKUP(B51,เขตพื้นที่!$A:$B,2,FALSE),"ไม่พบข้อมูล")</f>
        <v>เขต 5</v>
      </c>
    </row>
    <row r="52" spans="1:4" ht="20.100000000000001" customHeight="1" x14ac:dyDescent="0.2">
      <c r="A52" s="10">
        <f>ทุกจังหวัดและทุกอำเภอ!A641</f>
        <v>49</v>
      </c>
      <c r="B52" s="19" t="str">
        <f>ทุกจังหวัดและทุกอำเภอ!$B$641</f>
        <v>ศรีสะเกษ</v>
      </c>
      <c r="C52" s="20">
        <f>ทุกจังหวัดและทุกอำเภอ!$D$641</f>
        <v>385</v>
      </c>
      <c r="D52" s="10" t="str">
        <f>IFERROR(VLOOKUP(B52,เขตพื้นที่!$A:$B,2,FALSE),"ไม่พบข้อมูล")</f>
        <v>เขต 3</v>
      </c>
    </row>
    <row r="53" spans="1:4" ht="20.100000000000001" customHeight="1" x14ac:dyDescent="0.2">
      <c r="A53" s="10">
        <f>ทุกจังหวัดและทุกอำเภอ!A664</f>
        <v>50</v>
      </c>
      <c r="B53" s="19" t="str">
        <f>ทุกจังหวัดและทุกอำเภอ!$B$664</f>
        <v>สกลนคร</v>
      </c>
      <c r="C53" s="20">
        <f>ทุกจังหวัดและทุกอำเภอ!$D$664</f>
        <v>526</v>
      </c>
      <c r="D53" s="10" t="str">
        <f>IFERROR(VLOOKUP(B53,เขตพื้นที่!$A:$B,2,FALSE),"ไม่พบข้อมูล")</f>
        <v>เขต 4</v>
      </c>
    </row>
    <row r="54" spans="1:4" ht="20.100000000000001" customHeight="1" x14ac:dyDescent="0.2">
      <c r="A54" s="10">
        <f>ทุกจังหวัดและทุกอำเภอ!A683</f>
        <v>51</v>
      </c>
      <c r="B54" s="19" t="str">
        <f>ทุกจังหวัดและทุกอำเภอ!$B$683</f>
        <v>สงขลา</v>
      </c>
      <c r="C54" s="20">
        <f>ทุกจังหวัดและทุกอำเภอ!$D$683</f>
        <v>112</v>
      </c>
      <c r="D54" s="10" t="str">
        <f>IFERROR(VLOOKUP(B54,เขตพื้นที่!$A:$B,2,FALSE),"ไม่พบข้อมูล")</f>
        <v>เขต 9</v>
      </c>
    </row>
    <row r="55" spans="1:4" ht="20.100000000000001" customHeight="1" x14ac:dyDescent="0.2">
      <c r="A55" s="10">
        <f>ทุกจังหวัดและทุกอำเภอ!A700</f>
        <v>52</v>
      </c>
      <c r="B55" s="19" t="str">
        <f>ทุกจังหวัดและทุกอำเภอ!$B$700</f>
        <v>สตูล</v>
      </c>
      <c r="C55" s="20">
        <f>ทุกจังหวัดและทุกอำเภอ!$D$700</f>
        <v>109</v>
      </c>
      <c r="D55" s="10" t="str">
        <f>IFERROR(VLOOKUP(B55,เขตพื้นที่!$A:$B,2,FALSE),"ไม่พบข้อมูล")</f>
        <v>เขต 9</v>
      </c>
    </row>
    <row r="56" spans="1:4" ht="20.100000000000001" customHeight="1" x14ac:dyDescent="0.2">
      <c r="A56" s="10">
        <f>ทุกจังหวัดและทุกอำเภอ!A708</f>
        <v>53</v>
      </c>
      <c r="B56" s="19" t="str">
        <f>ทุกจังหวัดและทุกอำเภอ!$B$708</f>
        <v>สมุทรปราการ</v>
      </c>
      <c r="C56" s="20">
        <f>ทุกจังหวัดและทุกอำเภอ!$D$708</f>
        <v>102</v>
      </c>
      <c r="D56" s="10" t="str">
        <f>IFERROR(VLOOKUP(B56,เขตพื้นที่!$A:$B,2,FALSE),"ไม่พบข้อมูล")</f>
        <v>เขต 2</v>
      </c>
    </row>
    <row r="57" spans="1:4" ht="20.100000000000001" customHeight="1" x14ac:dyDescent="0.2">
      <c r="A57" s="10">
        <f>ทุกจังหวัดและทุกอำเภอ!A715</f>
        <v>54</v>
      </c>
      <c r="B57" s="19" t="str">
        <f>ทุกจังหวัดและทุกอำเภอ!$B$715</f>
        <v>สมุทรสงคราม</v>
      </c>
      <c r="C57" s="20">
        <f>ทุกจังหวัดและทุกอำเภอ!$D$715</f>
        <v>117</v>
      </c>
      <c r="D57" s="10" t="str">
        <f>IFERROR(VLOOKUP(B57,เขตพื้นที่!$A:$B,2,FALSE),"ไม่พบข้อมูล")</f>
        <v>เขต 7</v>
      </c>
    </row>
    <row r="58" spans="1:4" ht="20.100000000000001" customHeight="1" x14ac:dyDescent="0.2">
      <c r="A58" s="10">
        <f>ทุกจังหวัดและทุกอำเภอ!A719</f>
        <v>55</v>
      </c>
      <c r="B58" s="19" t="str">
        <f>ทุกจังหวัดและทุกอำเภอ!$B$719</f>
        <v>สมุทรสาคร</v>
      </c>
      <c r="C58" s="20">
        <f>ทุกจังหวัดและทุกอำเภอ!$D$719</f>
        <v>40</v>
      </c>
      <c r="D58" s="10" t="str">
        <f>IFERROR(VLOOKUP(B58,เขตพื้นที่!$A:$B,2,FALSE),"ไม่พบข้อมูล")</f>
        <v>เขต 7</v>
      </c>
    </row>
    <row r="59" spans="1:4" ht="20.100000000000001" customHeight="1" x14ac:dyDescent="0.2">
      <c r="A59" s="10">
        <f>ทุกจังหวัดและทุกอำเภอ!A723</f>
        <v>56</v>
      </c>
      <c r="B59" s="19" t="str">
        <f>ทุกจังหวัดและทุกอำเภอ!$B$723</f>
        <v>สระบุรี</v>
      </c>
      <c r="C59" s="20">
        <f>ทุกจังหวัดและทุกอำเภอ!$D$723</f>
        <v>1181</v>
      </c>
      <c r="D59" s="10" t="str">
        <f>IFERROR(VLOOKUP(B59,เขตพื้นที่!$A:$B,2,FALSE),"ไม่พบข้อมูล")</f>
        <v>เขต 1</v>
      </c>
    </row>
    <row r="60" spans="1:4" ht="20.100000000000001" customHeight="1" x14ac:dyDescent="0.2">
      <c r="A60" s="10">
        <f>ทุกจังหวัดและทุกอำเภอ!A737</f>
        <v>57</v>
      </c>
      <c r="B60" s="19" t="str">
        <f>ทุกจังหวัดและทุกอำเภอ!$B$737</f>
        <v>สระแก้ว</v>
      </c>
      <c r="C60" s="20">
        <f>ทุกจังหวัดและทุกอำเภอ!$D$737</f>
        <v>86</v>
      </c>
      <c r="D60" s="10" t="str">
        <f>IFERROR(VLOOKUP(B60,เขตพื้นที่!$A:$B,2,FALSE),"ไม่พบข้อมูล")</f>
        <v>เขต 2</v>
      </c>
    </row>
    <row r="61" spans="1:4" ht="20.100000000000001" customHeight="1" x14ac:dyDescent="0.2">
      <c r="A61" s="10">
        <f>ทุกจังหวัดและทุกอำเภอ!A747</f>
        <v>58</v>
      </c>
      <c r="B61" s="19" t="str">
        <f>ทุกจังหวัดและทุกอำเภอ!$B$747</f>
        <v>สิงห์บุรี</v>
      </c>
      <c r="C61" s="20">
        <f>ทุกจังหวัดและทุกอำเภอ!$D$747</f>
        <v>78</v>
      </c>
      <c r="D61" s="10" t="str">
        <f>IFERROR(VLOOKUP(B61,เขตพื้นที่!$A:$B,2,FALSE),"ไม่พบข้อมูล")</f>
        <v>เขต 1</v>
      </c>
    </row>
    <row r="62" spans="1:4" ht="20.100000000000001" customHeight="1" x14ac:dyDescent="0.2">
      <c r="A62" s="10">
        <f>ทุกจังหวัดและทุกอำเภอ!A754</f>
        <v>59</v>
      </c>
      <c r="B62" s="19" t="str">
        <f>ทุกจังหวัดและทุกอำเภอ!$B$754</f>
        <v>สุพรรณบุรี</v>
      </c>
      <c r="C62" s="20">
        <f>ทุกจังหวัดและทุกอำเภอ!$D$754</f>
        <v>136</v>
      </c>
      <c r="D62" s="10" t="str">
        <f>IFERROR(VLOOKUP(B62,เขตพื้นที่!$A:$B,2,FALSE),"ไม่พบข้อมูล")</f>
        <v>เขต 7</v>
      </c>
    </row>
    <row r="63" spans="1:4" ht="20.100000000000001" customHeight="1" x14ac:dyDescent="0.2">
      <c r="A63" s="10">
        <f>ทุกจังหวัดและทุกอำเภอ!A765</f>
        <v>60</v>
      </c>
      <c r="B63" s="19" t="str">
        <f>ทุกจังหวัดและทุกอำเภอ!$B$765</f>
        <v>สุราษฎร์ธานี</v>
      </c>
      <c r="C63" s="20">
        <f>ทุกจังหวัดและทุกอำเภอ!$D$765</f>
        <v>540</v>
      </c>
      <c r="D63" s="10" t="str">
        <f>IFERROR(VLOOKUP(B63,เขตพื้นที่!$A:$B,2,FALSE),"ไม่พบข้อมูล")</f>
        <v>เขต 8</v>
      </c>
    </row>
    <row r="64" spans="1:4" ht="20.100000000000001" customHeight="1" x14ac:dyDescent="0.2">
      <c r="A64" s="10">
        <f>ทุกจังหวัดและทุกอำเภอ!A785</f>
        <v>61</v>
      </c>
      <c r="B64" s="19" t="str">
        <f>ทุกจังหวัดและทุกอำเภอ!$B$785</f>
        <v>สุรินทร์</v>
      </c>
      <c r="C64" s="20">
        <f>ทุกจังหวัดและทุกอำเภอ!$D$785</f>
        <v>718</v>
      </c>
      <c r="D64" s="10" t="str">
        <f>IFERROR(VLOOKUP(B64,เขตพื้นที่!$A:$B,2,FALSE),"ไม่พบข้อมูล")</f>
        <v>เขต 3</v>
      </c>
    </row>
    <row r="65" spans="1:4" ht="20.100000000000001" customHeight="1" x14ac:dyDescent="0.2">
      <c r="A65" s="10">
        <f>ทุกจังหวัดและทุกอำเภอ!A803</f>
        <v>62</v>
      </c>
      <c r="B65" s="19" t="str">
        <f>ทุกจังหวัดและทุกอำเภอ!$B$803</f>
        <v>สุโขทัย</v>
      </c>
      <c r="C65" s="20">
        <f>ทุกจังหวัดและทุกอำเภอ!$D$803</f>
        <v>250</v>
      </c>
      <c r="D65" s="10" t="str">
        <f>IFERROR(VLOOKUP(B65,เขตพื้นที่!$A:$B,2,FALSE),"ไม่พบข้อมูล")</f>
        <v>เขต 6</v>
      </c>
    </row>
    <row r="66" spans="1:4" ht="20.25" customHeight="1" x14ac:dyDescent="0.2">
      <c r="A66" s="10">
        <f>ทุกจังหวัดและทุกอำเภอ!A813</f>
        <v>63</v>
      </c>
      <c r="B66" s="19" t="str">
        <f>ทุกจังหวัดและทุกอำเภอ!$B$813</f>
        <v>หนองคาย</v>
      </c>
      <c r="C66" s="20">
        <f>ทุกจังหวัดและทุกอำเภอ!$D$813</f>
        <v>902</v>
      </c>
      <c r="D66" s="10" t="str">
        <f>IFERROR(VLOOKUP(B66,เขตพื้นที่!$A:$B,2,FALSE),"ไม่พบข้อมูล")</f>
        <v>เขต 4</v>
      </c>
    </row>
    <row r="67" spans="1:4" ht="20.100000000000001" customHeight="1" x14ac:dyDescent="0.2">
      <c r="A67" s="10">
        <f>ทุกจังหวัดและทุกอำเภอ!A823</f>
        <v>64</v>
      </c>
      <c r="B67" s="19" t="str">
        <f>ทุกจังหวัดและทุกอำเภอ!$B$823</f>
        <v>หนองบัวลำภู</v>
      </c>
      <c r="C67" s="20">
        <f>ทุกจังหวัดและทุกอำเภอ!$D$823</f>
        <v>364</v>
      </c>
      <c r="D67" s="10" t="str">
        <f>IFERROR(VLOOKUP(B67,เขตพื้นที่!$A:$B,2,FALSE),"ไม่พบข้อมูล")</f>
        <v>เขต 4</v>
      </c>
    </row>
    <row r="68" spans="1:4" ht="20.100000000000001" customHeight="1" x14ac:dyDescent="0.2">
      <c r="A68" s="10">
        <f>ทุกจังหวัดและทุกอำเภอ!A830</f>
        <v>65</v>
      </c>
      <c r="B68" s="19" t="str">
        <f>ทุกจังหวัดและทุกอำเภอ!$B$830</f>
        <v>อำนาจเจริญ</v>
      </c>
      <c r="C68" s="20">
        <f>ทุกจังหวัดและทุกอำเภอ!$D$830</f>
        <v>253</v>
      </c>
      <c r="D68" s="10" t="str">
        <f>IFERROR(VLOOKUP(B68,เขตพื้นที่!$A:$B,2,FALSE),"ไม่พบข้อมูล")</f>
        <v>เขต 3</v>
      </c>
    </row>
    <row r="69" spans="1:4" ht="20.100000000000001" customHeight="1" x14ac:dyDescent="0.2">
      <c r="A69" s="10">
        <f>ทุกจังหวัดและทุกอำเภอ!A838</f>
        <v>66</v>
      </c>
      <c r="B69" s="19" t="str">
        <f>ทุกจังหวัดและทุกอำเภอ!$B$838</f>
        <v>อุดรธานี</v>
      </c>
      <c r="C69" s="20">
        <f>ทุกจังหวัดและทุกอำเภอ!$D$838</f>
        <v>2507</v>
      </c>
      <c r="D69" s="10" t="str">
        <f>IFERROR(VLOOKUP(B69,เขตพื้นที่!$A:$B,2,FALSE),"ไม่พบข้อมูล")</f>
        <v>เขต 4</v>
      </c>
    </row>
    <row r="70" spans="1:4" ht="20.100000000000001" customHeight="1" x14ac:dyDescent="0.2">
      <c r="A70" s="10">
        <f>ทุกจังหวัดและทุกอำเภอ!A859</f>
        <v>67</v>
      </c>
      <c r="B70" s="19" t="str">
        <f>ทุกจังหวัดและทุกอำเภอ!$B$859</f>
        <v>อุตรดิตถ์</v>
      </c>
      <c r="C70" s="20">
        <f>ทุกจังหวัดและทุกอำเภอ!$D$859</f>
        <v>562</v>
      </c>
      <c r="D70" s="10" t="str">
        <f>IFERROR(VLOOKUP(B70,เขตพื้นที่!$A:$B,2,FALSE),"ไม่พบข้อมูล")</f>
        <v>เขต 6</v>
      </c>
    </row>
    <row r="71" spans="1:4" ht="20.100000000000001" customHeight="1" x14ac:dyDescent="0.2">
      <c r="A71" s="10">
        <f>ทุกจังหวัดและทุกอำเภอ!A869</f>
        <v>68</v>
      </c>
      <c r="B71" s="19" t="str">
        <f>ทุกจังหวัดและทุกอำเภอ!$B$869</f>
        <v>อุทัยธานี</v>
      </c>
      <c r="C71" s="20">
        <f>ทุกจังหวัดและทุกอำเภอ!$D$869</f>
        <v>724</v>
      </c>
      <c r="D71" s="10" t="str">
        <f>IFERROR(VLOOKUP(B71,เขตพื้นที่!$A:$B,2,FALSE),"ไม่พบข้อมูล")</f>
        <v>เขต 6</v>
      </c>
    </row>
    <row r="72" spans="1:4" ht="20.100000000000001" customHeight="1" x14ac:dyDescent="0.2">
      <c r="A72" s="10">
        <f>ทุกจังหวัดและทุกอำเภอ!A878</f>
        <v>69</v>
      </c>
      <c r="B72" s="19" t="str">
        <f>ทุกจังหวัดและทุกอำเภอ!$B$878</f>
        <v>อุบลราชธานี</v>
      </c>
      <c r="C72" s="20">
        <f>ทุกจังหวัดและทุกอำเภอ!$D$878</f>
        <v>6909</v>
      </c>
      <c r="D72" s="10" t="str">
        <f>IFERROR(VLOOKUP(B72,เขตพื้นที่!$A:$B,2,FALSE),"ไม่พบข้อมูล")</f>
        <v>เขต 3</v>
      </c>
    </row>
    <row r="73" spans="1:4" ht="20.100000000000001" customHeight="1" x14ac:dyDescent="0.2">
      <c r="A73" s="10">
        <f>ทุกจังหวัดและทุกอำเภอ!A904</f>
        <v>70</v>
      </c>
      <c r="B73" s="19" t="str">
        <f>ทุกจังหวัดและทุกอำเภอ!$B$904</f>
        <v>อ่างทอง</v>
      </c>
      <c r="C73" s="20">
        <f>ทุกจังหวัดและทุกอำเภอ!$D$904</f>
        <v>466</v>
      </c>
      <c r="D73" s="10" t="str">
        <f>IFERROR(VLOOKUP(B73,เขตพื้นที่!$A:$B,2,FALSE),"ไม่พบข้อมูล")</f>
        <v>เขต 1</v>
      </c>
    </row>
    <row r="74" spans="1:4" ht="20.100000000000001" customHeight="1" x14ac:dyDescent="0.2">
      <c r="A74" s="10">
        <f>ทุกจังหวัดและทุกอำเภอ!A912</f>
        <v>71</v>
      </c>
      <c r="B74" s="19" t="str">
        <f>ทุกจังหวัดและทุกอำเภอ!$B$912</f>
        <v>เชียงราย</v>
      </c>
      <c r="C74" s="20">
        <f>ทุกจังหวัดและทุกอำเภอ!$D$912</f>
        <v>1817</v>
      </c>
      <c r="D74" s="10" t="str">
        <f>IFERROR(VLOOKUP(B74,เขตพื้นที่!$A:$B,2,FALSE),"ไม่พบข้อมูล")</f>
        <v>เขต 5</v>
      </c>
    </row>
    <row r="75" spans="1:4" ht="20.100000000000001" customHeight="1" x14ac:dyDescent="0.2">
      <c r="A75" s="10">
        <f>ทุกจังหวัดและทุกอำเภอ!A931</f>
        <v>72</v>
      </c>
      <c r="B75" s="19" t="str">
        <f>ทุกจังหวัดและทุกอำเภอ!$B$931</f>
        <v>เชียงใหม่</v>
      </c>
      <c r="C75" s="20">
        <f>ทุกจังหวัดและทุกอำเภอ!$D$931</f>
        <v>1307</v>
      </c>
      <c r="D75" s="10" t="str">
        <f>IFERROR(VLOOKUP(B75,เขตพื้นที่!$A:$B,2,FALSE),"ไม่พบข้อมูล")</f>
        <v>เขต 5</v>
      </c>
    </row>
    <row r="76" spans="1:4" ht="20.100000000000001" customHeight="1" x14ac:dyDescent="0.2">
      <c r="A76" s="10">
        <f>ทุกจังหวัดและทุกอำเภอ!A957</f>
        <v>73</v>
      </c>
      <c r="B76" s="19" t="str">
        <f>ทุกจังหวัดและทุกอำเภอ!$B$957</f>
        <v>เพชรบุรี</v>
      </c>
      <c r="C76" s="20">
        <f>ทุกจังหวัดและทุกอำเภอ!$D$957</f>
        <v>146</v>
      </c>
      <c r="D76" s="10" t="str">
        <f>IFERROR(VLOOKUP(B76,เขตพื้นที่!$A:$B,2,FALSE),"ไม่พบข้อมูล")</f>
        <v>เขต 7</v>
      </c>
    </row>
    <row r="77" spans="1:4" ht="20.100000000000001" customHeight="1" x14ac:dyDescent="0.2">
      <c r="A77" s="10">
        <f>ทุกจังหวัดและทุกอำเภอ!A966</f>
        <v>74</v>
      </c>
      <c r="B77" s="19" t="str">
        <f>ทุกจังหวัดและทุกอำเภอ!$B$966</f>
        <v>เพชรบูรณ์</v>
      </c>
      <c r="C77" s="20">
        <f>ทุกจังหวัดและทุกอำเภอ!$D$966</f>
        <v>1724</v>
      </c>
      <c r="D77" s="10" t="str">
        <f>IFERROR(VLOOKUP(B77,เขตพื้นที่!$A:$B,2,FALSE),"ไม่พบข้อมูล")</f>
        <v>เขต 6</v>
      </c>
    </row>
    <row r="78" spans="1:4" ht="20.100000000000001" customHeight="1" x14ac:dyDescent="0.2">
      <c r="A78" s="10">
        <f>ทุกจังหวัดและทุกอำเภอ!A978</f>
        <v>75</v>
      </c>
      <c r="B78" s="19" t="str">
        <f>ทุกจังหวัดและทุกอำเภอ!$B$978</f>
        <v>เลย</v>
      </c>
      <c r="C78" s="20">
        <f>ทุกจังหวัดและทุกอำเภอ!$D$978</f>
        <v>1210</v>
      </c>
      <c r="D78" s="10" t="str">
        <f>IFERROR(VLOOKUP(B78,เขตพื้นที่!$A:$B,2,FALSE),"ไม่พบข้อมูล")</f>
        <v>เขต 4</v>
      </c>
    </row>
    <row r="79" spans="1:4" ht="20.100000000000001" customHeight="1" x14ac:dyDescent="0.2">
      <c r="A79" s="10">
        <f>ทุกจังหวัดและทุกอำเภอ!A993</f>
        <v>76</v>
      </c>
      <c r="B79" s="19" t="str">
        <f>ทุกจังหวัดและทุกอำเภอ!$B$993</f>
        <v>แพร่</v>
      </c>
      <c r="C79" s="20">
        <f>ทุกจังหวัดและทุกอำเภอ!$D$993</f>
        <v>128</v>
      </c>
      <c r="D79" s="10" t="str">
        <f>IFERROR(VLOOKUP(B79,เขตพื้นที่!$A:$B,2,FALSE),"ไม่พบข้อมูล")</f>
        <v>เขต 5</v>
      </c>
    </row>
    <row r="80" spans="1:4" ht="20.100000000000001" customHeight="1" x14ac:dyDescent="0.2">
      <c r="A80" s="10">
        <f>ทุกจังหวัดและทุกอำเภอ!A1002</f>
        <v>77</v>
      </c>
      <c r="B80" s="19" t="str">
        <f>ทุกจังหวัดและทุกอำเภอ!$B$1002</f>
        <v>แม่ฮ่องสอน</v>
      </c>
      <c r="C80" s="20">
        <f>ทุกจังหวัดและทุกอำเภอ!$D$1002</f>
        <v>367</v>
      </c>
      <c r="D80" s="10" t="str">
        <f>IFERROR(VLOOKUP(B80,เขตพื้นที่!$A:$B,2,FALSE),"ไม่พบข้อมูล")</f>
        <v>เขต 5</v>
      </c>
    </row>
    <row r="81" spans="3:3" ht="20.100000000000001" customHeight="1" x14ac:dyDescent="0.2">
      <c r="C81" s="14"/>
    </row>
    <row r="82" spans="3:3" ht="20.100000000000001" customHeight="1" x14ac:dyDescent="0.2">
      <c r="C82"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20FD-6239-4B02-AFAF-F4356F29BDE5}">
  <dimension ref="A3:B79"/>
  <sheetViews>
    <sheetView topLeftCell="A59" workbookViewId="0">
      <selection activeCell="C70" sqref="A1:XFD1048576"/>
    </sheetView>
  </sheetViews>
  <sheetFormatPr defaultColWidth="9" defaultRowHeight="20.100000000000001" customHeight="1" x14ac:dyDescent="0.2"/>
  <cols>
    <col min="1" max="1" width="15.375" style="13" bestFit="1" customWidth="1"/>
    <col min="2" max="2" width="8.625" style="13" bestFit="1" customWidth="1"/>
    <col min="3" max="16384" width="9" style="13"/>
  </cols>
  <sheetData>
    <row r="3" spans="1:2" ht="20.100000000000001" customHeight="1" x14ac:dyDescent="0.2">
      <c r="A3" s="13" t="s">
        <v>5</v>
      </c>
      <c r="B3" s="13" t="s">
        <v>1008</v>
      </c>
    </row>
    <row r="4" spans="1:2" ht="20.100000000000001" customHeight="1" x14ac:dyDescent="0.2">
      <c r="A4" s="13" t="s">
        <v>440</v>
      </c>
      <c r="B4" s="13" t="s">
        <v>1009</v>
      </c>
    </row>
    <row r="5" spans="1:2" ht="20.100000000000001" customHeight="1" x14ac:dyDescent="0.2">
      <c r="A5" s="13" t="s">
        <v>334</v>
      </c>
      <c r="B5" s="13" t="s">
        <v>1009</v>
      </c>
    </row>
    <row r="6" spans="1:2" ht="20.100000000000001" customHeight="1" x14ac:dyDescent="0.2">
      <c r="A6" s="13" t="s">
        <v>172</v>
      </c>
      <c r="B6" s="13" t="s">
        <v>1009</v>
      </c>
    </row>
    <row r="7" spans="1:2" ht="20.100000000000001" customHeight="1" x14ac:dyDescent="0.2">
      <c r="A7" s="13" t="s">
        <v>899</v>
      </c>
      <c r="B7" s="13" t="s">
        <v>1009</v>
      </c>
    </row>
    <row r="8" spans="1:2" ht="20.100000000000001" customHeight="1" x14ac:dyDescent="0.2">
      <c r="A8" s="13" t="s">
        <v>742</v>
      </c>
      <c r="B8" s="13" t="s">
        <v>1009</v>
      </c>
    </row>
    <row r="9" spans="1:2" ht="20.100000000000001" customHeight="1" x14ac:dyDescent="0.2">
      <c r="A9" s="13" t="s">
        <v>719</v>
      </c>
      <c r="B9" s="13" t="s">
        <v>1009</v>
      </c>
    </row>
    <row r="10" spans="1:2" ht="20.100000000000001" customHeight="1" x14ac:dyDescent="0.2">
      <c r="A10" s="13" t="s">
        <v>602</v>
      </c>
      <c r="B10" s="13" t="s">
        <v>1009</v>
      </c>
    </row>
    <row r="11" spans="1:2" ht="20.100000000000001" customHeight="1" x14ac:dyDescent="0.2">
      <c r="A11" s="13" t="s">
        <v>402</v>
      </c>
      <c r="B11" s="13" t="s">
        <v>1009</v>
      </c>
    </row>
    <row r="12" spans="1:2" ht="20.100000000000001" customHeight="1" x14ac:dyDescent="0.2">
      <c r="A12" s="13" t="s">
        <v>236</v>
      </c>
      <c r="B12" s="13" t="s">
        <v>1010</v>
      </c>
    </row>
    <row r="13" spans="1:2" ht="20.100000000000001" customHeight="1" x14ac:dyDescent="0.2">
      <c r="A13" s="13" t="s">
        <v>419</v>
      </c>
      <c r="B13" s="13" t="s">
        <v>1010</v>
      </c>
    </row>
    <row r="14" spans="1:2" ht="20.100000000000001" customHeight="1" x14ac:dyDescent="0.2">
      <c r="A14" s="13" t="s">
        <v>218</v>
      </c>
      <c r="B14" s="13" t="s">
        <v>1010</v>
      </c>
    </row>
    <row r="15" spans="1:2" ht="20.100000000000001" customHeight="1" x14ac:dyDescent="0.2">
      <c r="A15" s="13" t="s">
        <v>148</v>
      </c>
      <c r="B15" s="13" t="s">
        <v>1010</v>
      </c>
    </row>
    <row r="16" spans="1:2" ht="20.100000000000001" customHeight="1" x14ac:dyDescent="0.2">
      <c r="A16" s="13" t="s">
        <v>137</v>
      </c>
      <c r="B16" s="13" t="s">
        <v>1010</v>
      </c>
    </row>
    <row r="17" spans="1:2" ht="20.100000000000001" customHeight="1" x14ac:dyDescent="0.2">
      <c r="A17" s="13" t="s">
        <v>704</v>
      </c>
      <c r="B17" s="13" t="s">
        <v>1010</v>
      </c>
    </row>
    <row r="18" spans="1:2" ht="20.100000000000001" customHeight="1" x14ac:dyDescent="0.2">
      <c r="A18" s="13" t="s">
        <v>732</v>
      </c>
      <c r="B18" s="13" t="s">
        <v>1010</v>
      </c>
    </row>
    <row r="19" spans="1:2" ht="20.100000000000001" customHeight="1" x14ac:dyDescent="0.2">
      <c r="A19" s="13" t="s">
        <v>561</v>
      </c>
      <c r="B19" s="13" t="s">
        <v>1010</v>
      </c>
    </row>
    <row r="20" spans="1:2" ht="20.100000000000001" customHeight="1" x14ac:dyDescent="0.2">
      <c r="A20" s="13" t="s">
        <v>160</v>
      </c>
      <c r="B20" s="13" t="s">
        <v>1010</v>
      </c>
    </row>
    <row r="21" spans="1:2" ht="20.100000000000001" customHeight="1" x14ac:dyDescent="0.2">
      <c r="A21" s="13" t="s">
        <v>181</v>
      </c>
      <c r="B21" s="13" t="s">
        <v>1011</v>
      </c>
    </row>
    <row r="22" spans="1:2" ht="20.100000000000001" customHeight="1" x14ac:dyDescent="0.2">
      <c r="A22" s="13" t="s">
        <v>262</v>
      </c>
      <c r="B22" s="13" t="s">
        <v>1011</v>
      </c>
    </row>
    <row r="23" spans="1:2" ht="20.100000000000001" customHeight="1" x14ac:dyDescent="0.2">
      <c r="A23" s="13" t="s">
        <v>379</v>
      </c>
      <c r="B23" s="13" t="s">
        <v>1011</v>
      </c>
    </row>
    <row r="24" spans="1:2" ht="20.100000000000001" customHeight="1" x14ac:dyDescent="0.2">
      <c r="A24" s="13" t="s">
        <v>545</v>
      </c>
      <c r="B24" s="13" t="s">
        <v>1011</v>
      </c>
    </row>
    <row r="25" spans="1:2" ht="20.100000000000001" customHeight="1" x14ac:dyDescent="0.2">
      <c r="A25" s="13" t="s">
        <v>637</v>
      </c>
      <c r="B25" s="13" t="s">
        <v>1011</v>
      </c>
    </row>
    <row r="26" spans="1:2" ht="20.100000000000001" customHeight="1" x14ac:dyDescent="0.2">
      <c r="A26" s="13" t="s">
        <v>780</v>
      </c>
      <c r="B26" s="13" t="s">
        <v>1011</v>
      </c>
    </row>
    <row r="27" spans="1:2" ht="20.100000000000001" customHeight="1" x14ac:dyDescent="0.2">
      <c r="A27" s="13" t="s">
        <v>873</v>
      </c>
      <c r="B27" s="13" t="s">
        <v>1011</v>
      </c>
    </row>
    <row r="28" spans="1:2" ht="20.100000000000001" customHeight="1" x14ac:dyDescent="0.2">
      <c r="A28" s="13" t="s">
        <v>825</v>
      </c>
      <c r="B28" s="13" t="s">
        <v>1011</v>
      </c>
    </row>
    <row r="29" spans="1:2" ht="20.100000000000001" customHeight="1" x14ac:dyDescent="0.2">
      <c r="A29" s="13" t="s">
        <v>833</v>
      </c>
      <c r="B29" s="13" t="s">
        <v>1012</v>
      </c>
    </row>
    <row r="30" spans="1:2" ht="20.100000000000001" customHeight="1" x14ac:dyDescent="0.2">
      <c r="A30" s="13" t="s">
        <v>110</v>
      </c>
      <c r="B30" s="13" t="s">
        <v>1012</v>
      </c>
    </row>
    <row r="31" spans="1:2" ht="20.100000000000001" customHeight="1" x14ac:dyDescent="0.2">
      <c r="A31" s="13" t="s">
        <v>808</v>
      </c>
      <c r="B31" s="13" t="s">
        <v>1012</v>
      </c>
    </row>
    <row r="32" spans="1:2" ht="20.100000000000001" customHeight="1" x14ac:dyDescent="0.2">
      <c r="A32" s="13" t="s">
        <v>70</v>
      </c>
      <c r="B32" s="13" t="s">
        <v>1012</v>
      </c>
    </row>
    <row r="33" spans="1:2" ht="20.100000000000001" customHeight="1" x14ac:dyDescent="0.2">
      <c r="A33" s="13" t="s">
        <v>973</v>
      </c>
      <c r="B33" s="13" t="s">
        <v>1012</v>
      </c>
    </row>
    <row r="34" spans="1:2" ht="20.100000000000001" customHeight="1" x14ac:dyDescent="0.2">
      <c r="A34" s="13" t="s">
        <v>249</v>
      </c>
      <c r="B34" s="13" t="s">
        <v>1012</v>
      </c>
    </row>
    <row r="35" spans="1:2" ht="20.100000000000001" customHeight="1" x14ac:dyDescent="0.2">
      <c r="A35" s="13" t="s">
        <v>514</v>
      </c>
      <c r="B35" s="13" t="s">
        <v>1012</v>
      </c>
    </row>
    <row r="36" spans="1:2" ht="20.100000000000001" customHeight="1" x14ac:dyDescent="0.2">
      <c r="A36" s="13" t="s">
        <v>818</v>
      </c>
      <c r="B36" s="13" t="s">
        <v>1012</v>
      </c>
    </row>
    <row r="37" spans="1:2" ht="20.100000000000001" customHeight="1" x14ac:dyDescent="0.2">
      <c r="A37" s="13" t="s">
        <v>660</v>
      </c>
      <c r="B37" s="13" t="s">
        <v>1012</v>
      </c>
    </row>
    <row r="38" spans="1:2" ht="20.100000000000001" customHeight="1" x14ac:dyDescent="0.2">
      <c r="A38" s="13" t="s">
        <v>528</v>
      </c>
      <c r="B38" s="13" t="s">
        <v>1012</v>
      </c>
    </row>
    <row r="39" spans="1:2" ht="20.100000000000001" customHeight="1" x14ac:dyDescent="0.2">
      <c r="A39" s="13" t="s">
        <v>370</v>
      </c>
      <c r="B39" s="13" t="s">
        <v>1012</v>
      </c>
    </row>
    <row r="40" spans="1:2" ht="20.100000000000001" customHeight="1" x14ac:dyDescent="0.2">
      <c r="A40" s="13" t="s">
        <v>581</v>
      </c>
      <c r="B40" s="13" t="s">
        <v>1012</v>
      </c>
    </row>
    <row r="41" spans="1:2" ht="20.100000000000001" customHeight="1" x14ac:dyDescent="0.2">
      <c r="A41" s="13" t="s">
        <v>926</v>
      </c>
      <c r="B41" s="13" t="s">
        <v>1013</v>
      </c>
    </row>
    <row r="42" spans="1:2" ht="20.100000000000001" customHeight="1" x14ac:dyDescent="0.2">
      <c r="A42" s="13" t="s">
        <v>614</v>
      </c>
      <c r="B42" s="13" t="s">
        <v>1013</v>
      </c>
    </row>
    <row r="43" spans="1:2" ht="20.100000000000001" customHeight="1" x14ac:dyDescent="0.2">
      <c r="A43" s="13" t="s">
        <v>628</v>
      </c>
      <c r="B43" s="13" t="s">
        <v>1013</v>
      </c>
    </row>
    <row r="44" spans="1:2" ht="20.100000000000001" customHeight="1" x14ac:dyDescent="0.2">
      <c r="A44" s="13" t="s">
        <v>907</v>
      </c>
      <c r="B44" s="13" t="s">
        <v>1013</v>
      </c>
    </row>
    <row r="45" spans="1:2" ht="20.100000000000001" customHeight="1" x14ac:dyDescent="0.2">
      <c r="A45" s="13" t="s">
        <v>997</v>
      </c>
      <c r="B45" s="13" t="s">
        <v>1013</v>
      </c>
    </row>
    <row r="46" spans="1:2" ht="20.100000000000001" customHeight="1" x14ac:dyDescent="0.2">
      <c r="A46" s="13" t="s">
        <v>988</v>
      </c>
      <c r="B46" s="13" t="s">
        <v>1013</v>
      </c>
    </row>
    <row r="47" spans="1:2" ht="20.100000000000001" customHeight="1" x14ac:dyDescent="0.2">
      <c r="A47" s="13" t="s">
        <v>456</v>
      </c>
      <c r="B47" s="13" t="s">
        <v>1013</v>
      </c>
    </row>
    <row r="48" spans="1:2" ht="20.100000000000001" customHeight="1" x14ac:dyDescent="0.2">
      <c r="A48" s="13" t="s">
        <v>355</v>
      </c>
      <c r="B48" s="13" t="s">
        <v>1013</v>
      </c>
    </row>
    <row r="49" spans="1:2" ht="20.100000000000001" customHeight="1" x14ac:dyDescent="0.2">
      <c r="A49" s="13" t="s">
        <v>798</v>
      </c>
      <c r="B49" s="13" t="s">
        <v>1014</v>
      </c>
    </row>
    <row r="50" spans="1:2" ht="20.100000000000001" customHeight="1" x14ac:dyDescent="0.2">
      <c r="A50" s="13" t="s">
        <v>89</v>
      </c>
      <c r="B50" s="13" t="s">
        <v>1014</v>
      </c>
    </row>
    <row r="51" spans="1:2" ht="20.100000000000001" customHeight="1" x14ac:dyDescent="0.2">
      <c r="A51" s="13" t="s">
        <v>864</v>
      </c>
      <c r="B51" s="13" t="s">
        <v>1014</v>
      </c>
    </row>
    <row r="52" spans="1:2" ht="20.100000000000001" customHeight="1" x14ac:dyDescent="0.2">
      <c r="A52" s="13" t="s">
        <v>500</v>
      </c>
      <c r="B52" s="13" t="s">
        <v>1014</v>
      </c>
    </row>
    <row r="53" spans="1:2" ht="20.100000000000001" customHeight="1" x14ac:dyDescent="0.2">
      <c r="A53" s="13" t="s">
        <v>226</v>
      </c>
      <c r="B53" s="13" t="s">
        <v>1014</v>
      </c>
    </row>
    <row r="54" spans="1:2" ht="20.100000000000001" customHeight="1" x14ac:dyDescent="0.2">
      <c r="A54" s="13" t="s">
        <v>854</v>
      </c>
      <c r="B54" s="13" t="s">
        <v>1014</v>
      </c>
    </row>
    <row r="55" spans="1:2" ht="20.100000000000001" customHeight="1" x14ac:dyDescent="0.2">
      <c r="A55" s="13" t="s">
        <v>318</v>
      </c>
      <c r="B55" s="13" t="s">
        <v>1014</v>
      </c>
    </row>
    <row r="56" spans="1:2" ht="20.100000000000001" customHeight="1" x14ac:dyDescent="0.2">
      <c r="A56" s="13" t="s">
        <v>487</v>
      </c>
      <c r="B56" s="13" t="s">
        <v>1014</v>
      </c>
    </row>
    <row r="57" spans="1:2" ht="20.100000000000001" customHeight="1" x14ac:dyDescent="0.2">
      <c r="A57" s="13" t="s">
        <v>961</v>
      </c>
      <c r="B57" s="13" t="s">
        <v>1014</v>
      </c>
    </row>
    <row r="58" spans="1:2" ht="20.100000000000001" customHeight="1" x14ac:dyDescent="0.2">
      <c r="A58" s="13" t="s">
        <v>56</v>
      </c>
      <c r="B58" s="13" t="s">
        <v>1015</v>
      </c>
    </row>
    <row r="59" spans="1:2" ht="20.100000000000001" customHeight="1" x14ac:dyDescent="0.2">
      <c r="A59" s="13" t="s">
        <v>952</v>
      </c>
      <c r="B59" s="13" t="s">
        <v>1015</v>
      </c>
    </row>
    <row r="60" spans="1:2" ht="20.100000000000001" customHeight="1" x14ac:dyDescent="0.2">
      <c r="A60" s="13" t="s">
        <v>241</v>
      </c>
      <c r="B60" s="13" t="s">
        <v>1015</v>
      </c>
    </row>
    <row r="61" spans="1:2" ht="20.100000000000001" customHeight="1" x14ac:dyDescent="0.2">
      <c r="A61" s="13" t="s">
        <v>570</v>
      </c>
      <c r="B61" s="13" t="s">
        <v>1015</v>
      </c>
    </row>
    <row r="62" spans="1:2" ht="20.100000000000001" customHeight="1" x14ac:dyDescent="0.2">
      <c r="A62" s="13" t="s">
        <v>715</v>
      </c>
      <c r="B62" s="13" t="s">
        <v>1015</v>
      </c>
    </row>
    <row r="63" spans="1:2" ht="20.100000000000001" customHeight="1" x14ac:dyDescent="0.2">
      <c r="A63" s="13" t="s">
        <v>410</v>
      </c>
      <c r="B63" s="13" t="s">
        <v>1015</v>
      </c>
    </row>
    <row r="64" spans="1:2" ht="20.100000000000001" customHeight="1" x14ac:dyDescent="0.2">
      <c r="A64" s="13" t="s">
        <v>711</v>
      </c>
      <c r="B64" s="13" t="s">
        <v>1015</v>
      </c>
    </row>
    <row r="65" spans="1:2" ht="20.100000000000001" customHeight="1" x14ac:dyDescent="0.2">
      <c r="A65" s="13" t="s">
        <v>749</v>
      </c>
      <c r="B65" s="13" t="s">
        <v>1015</v>
      </c>
    </row>
    <row r="66" spans="1:2" ht="20.25" customHeight="1" x14ac:dyDescent="0.2">
      <c r="A66" s="13" t="s">
        <v>510</v>
      </c>
      <c r="B66" s="13" t="s">
        <v>1016</v>
      </c>
    </row>
    <row r="67" spans="1:2" ht="20.100000000000001" customHeight="1" x14ac:dyDescent="0.2">
      <c r="A67" s="13" t="s">
        <v>101</v>
      </c>
      <c r="B67" s="13" t="s">
        <v>1016</v>
      </c>
    </row>
    <row r="68" spans="1:2" ht="20.100000000000001" customHeight="1" x14ac:dyDescent="0.2">
      <c r="A68" s="13" t="s">
        <v>295</v>
      </c>
      <c r="B68" s="13" t="s">
        <v>1016</v>
      </c>
    </row>
    <row r="69" spans="1:2" ht="20.100000000000001" customHeight="1" x14ac:dyDescent="0.2">
      <c r="A69" s="13" t="s">
        <v>555</v>
      </c>
      <c r="B69" s="13" t="s">
        <v>1016</v>
      </c>
    </row>
    <row r="70" spans="1:2" ht="20.100000000000001" customHeight="1" x14ac:dyDescent="0.2">
      <c r="A70" s="13" t="s">
        <v>466</v>
      </c>
      <c r="B70" s="13" t="s">
        <v>1016</v>
      </c>
    </row>
    <row r="71" spans="1:2" ht="20.100000000000001" customHeight="1" x14ac:dyDescent="0.2">
      <c r="A71" s="13" t="s">
        <v>198</v>
      </c>
      <c r="B71" s="13" t="s">
        <v>1016</v>
      </c>
    </row>
    <row r="72" spans="1:2" ht="20.100000000000001" customHeight="1" x14ac:dyDescent="0.2">
      <c r="A72" s="13" t="s">
        <v>760</v>
      </c>
      <c r="B72" s="13" t="s">
        <v>1016</v>
      </c>
    </row>
    <row r="73" spans="1:2" ht="20.100000000000001" customHeight="1" x14ac:dyDescent="0.2">
      <c r="A73" s="13" t="s">
        <v>207</v>
      </c>
      <c r="B73" s="13" t="s">
        <v>1016</v>
      </c>
    </row>
    <row r="74" spans="1:2" ht="20.100000000000001" customHeight="1" x14ac:dyDescent="0.2">
      <c r="A74" s="13" t="s">
        <v>475</v>
      </c>
      <c r="B74" s="13" t="s">
        <v>1016</v>
      </c>
    </row>
    <row r="75" spans="1:2" ht="20.100000000000001" customHeight="1" x14ac:dyDescent="0.2">
      <c r="A75" s="13" t="s">
        <v>427</v>
      </c>
      <c r="B75" s="13" t="s">
        <v>1017</v>
      </c>
    </row>
    <row r="76" spans="1:2" ht="20.100000000000001" customHeight="1" x14ac:dyDescent="0.2">
      <c r="A76" s="13" t="s">
        <v>696</v>
      </c>
      <c r="B76" s="13" t="s">
        <v>1017</v>
      </c>
    </row>
    <row r="77" spans="1:2" ht="20.100000000000001" customHeight="1" x14ac:dyDescent="0.2">
      <c r="A77" s="13" t="s">
        <v>679</v>
      </c>
      <c r="B77" s="13" t="s">
        <v>1017</v>
      </c>
    </row>
    <row r="78" spans="1:2" ht="20.100000000000001" customHeight="1" x14ac:dyDescent="0.2">
      <c r="A78" s="13" t="s">
        <v>536</v>
      </c>
      <c r="B78" s="13" t="s">
        <v>1017</v>
      </c>
    </row>
    <row r="79" spans="1:2" ht="20.100000000000001" customHeight="1" x14ac:dyDescent="0.2">
      <c r="A79" s="13" t="s">
        <v>341</v>
      </c>
      <c r="B79" s="13" t="s">
        <v>1017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1</vt:i4>
      </vt:variant>
    </vt:vector>
  </HeadingPairs>
  <TitlesOfParts>
    <vt:vector size="8" baseType="lpstr">
      <vt:lpstr>ทุกจังหวัดและทุกอำเภอ</vt:lpstr>
      <vt:lpstr>Sheet1</vt:lpstr>
      <vt:lpstr>Sheet3</vt:lpstr>
      <vt:lpstr>Sheet2</vt:lpstr>
      <vt:lpstr>DASH</vt:lpstr>
      <vt:lpstr>DATA</vt:lpstr>
      <vt:lpstr>เขตพื้นที่</vt:lpstr>
      <vt:lpstr>ทุกจังหวัดและทุกอำเภอ!Print_Titles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Huijung</dc:creator>
  <cp:lastModifiedBy>Admin</cp:lastModifiedBy>
  <cp:lastPrinted>2023-05-03T08:03:35Z</cp:lastPrinted>
  <dcterms:created xsi:type="dcterms:W3CDTF">2023-02-20T08:52:01Z</dcterms:created>
  <dcterms:modified xsi:type="dcterms:W3CDTF">2023-09-03T11:17:03Z</dcterms:modified>
</cp:coreProperties>
</file>