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<sst xmlns="http://schemas.openxmlformats.org/spreadsheetml/2006/main" count="79" uniqueCount="59">
  <si>
    <t>รายงานสถานการณ์ต้นทุนการผลิตและราคาสินค้าปศุสัตว์ที่เกษตรกรขายได้</t>
  </si>
  <si>
    <t>ชนิดสินค้า</t>
  </si>
  <si>
    <t>รายการ</t>
  </si>
  <si>
    <t>ค่าเฉลี่ย</t>
  </si>
  <si>
    <t>ราคาเฉลี่ยรายสัปดาห์ (เดือนปัจจุบัน)</t>
  </si>
  <si>
    <t>แหล่งข้อมูล</t>
  </si>
  <si>
    <t>ปี 2559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</si>
  <si>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</si>
  <si>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</si>
  <si>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</si>
  <si>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</si>
  <si>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</si>
  <si>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</si>
  <si>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</si>
  <si>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</si>
  <si>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</si>
  <si>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</si>
  <si>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</si>
  <si>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</si>
  <si>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สปด.ที่1</t>
  </si>
  <si>
    <t>สปด.ที่2</t>
  </si>
  <si>
    <t>สปด.ที่3</t>
  </si>
  <si>
    <t>สปด.ที่4</t>
  </si>
  <si>
    <t>1. ไก่เนื้อ</t>
  </si>
  <si>
    <t>ต้นทุนการผลิต(บาท/กก.)</t>
  </si>
  <si>
    <t>สศก.</t>
  </si>
  <si>
    <t>ราคาลูกไก่เนื้อ(บาท/ตัว)</t>
  </si>
  <si>
    <t>cp</t>
  </si>
  <si>
    <t>ราคาไก่เนื้อทั่วไป(บาท/กก.)</t>
  </si>
  <si>
    <t>ส.ผู้เลี้ยงไก่พันธุ์</t>
  </si>
  <si>
    <t>2. ไข่ไก่</t>
  </si>
  <si>
    <t>ต้นทุนการผลิต(บาท/ฟอง)</t>
  </si>
  <si>
    <t>ราคาลูกไก่ไข่(บาท/ตัว)</t>
  </si>
  <si>
    <t>ราคาไก่สาว(บาท/ตัว)</t>
  </si>
  <si>
    <t>ราคาไข่ไก่คละ(บาท/ฟอง)</t>
  </si>
  <si>
    <t>หจก.ร่วมมิตรฟาร์ม</t>
  </si>
  <si>
    <t>3. สุกร</t>
  </si>
  <si>
    <t>ราคาลูกสุกรขุน นน. 16 กก.(บาท/ตัว)</t>
  </si>
  <si>
    <t>ส.ผู้เลี้ยงสุกร</t>
  </si>
  <si>
    <t>ราคาสุกรขุน นน. 100 กก.(บาท/กก.)</t>
  </si>
  <si>
    <t>4. น้ำนมโค</t>
  </si>
  <si>
    <t>ราคาน้ำนมที่กษตรกรขายได้(บาท/กก.)</t>
  </si>
  <si>
    <t>5. โคเนื้อขนาดกลาง</t>
  </si>
  <si>
    <t>(นน. 350 กก./ตัว)</t>
  </si>
  <si>
    <t>ราคาโคเนื้อที่เกษตรกรขายได้(บาท/กก.)</t>
  </si>
  <si>
    <t>จังหวัด</t>
  </si>
  <si>
    <t>6. กระบือขนาดกลาง</t>
  </si>
  <si>
    <t>(นน. 450 กก./ตัว)</t>
  </si>
  <si>
    <t>ราคากระบือที่เกษตรกรขายได้(บาท/กก.)</t>
  </si>
  <si>
    <t>7. แพะเนื้อ</t>
  </si>
  <si>
    <t>ราคาแพะที่เกษตรกรขายได้(บาท/กก.)</t>
  </si>
  <si>
    <t>8. เป็ดเนื้อ</t>
  </si>
  <si>
    <t>ราคาลูกเป็ดเนื้อ(บาท/ตัว)</t>
  </si>
  <si>
    <t>ราคาเป็ดเนื้อทั่วไป(บาท/กก.)</t>
  </si>
  <si>
    <t>9. เป็ดไข่</t>
  </si>
  <si>
    <t>ราคาลูกเป็ดไข่(บาท/ตัว)</t>
  </si>
  <si>
    <t>ราคาเป็ดไข่สาว(บาท/ตัว)</t>
  </si>
  <si>
    <t>ราคาไข่เป็ดคละ(บาท/ฟอง)</t>
  </si>
  <si>
    <t>อัพเดท ณ วันที่ 13 ตุลาคม 2560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</si>
</sst>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4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ahoma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ahoma"/>
      <family val="2"/>
    </font>
    <font>
      <b/>
      <u val="single"/>
      <sz val="18"/>
      <color indexed="8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Calibri"/>
      <family val="2"/>
    </font>
    <font>
      <b/>
      <u val="single"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4" fillId="0" borderId="0" applyFont="0" applyFill="0" applyBorder="0" applyAlignment="0" applyProtection="0"/>
    <xf numFmtId="0" fontId="24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0" xfId="34" applyFont="1" applyBorder="1" applyAlignment="1">
      <alignment horizontal="center" vertical="center"/>
      <protection/>
    </xf>
    <xf numFmtId="0" fontId="41" fillId="0" borderId="10" xfId="34" applyFont="1" applyBorder="1" applyAlignment="1">
      <alignment horizontal="center"/>
      <protection/>
    </xf>
    <xf numFmtId="0" fontId="41" fillId="0" borderId="11" xfId="34" applyFont="1" applyBorder="1" applyAlignment="1">
      <alignment horizontal="center"/>
      <protection/>
    </xf>
    <xf numFmtId="0" fontId="41" fillId="0" borderId="12" xfId="34" applyFont="1" applyBorder="1" applyAlignment="1">
      <alignment horizontal="center"/>
      <protection/>
    </xf>
    <xf numFmtId="0" fontId="41" fillId="0" borderId="13" xfId="34" applyFont="1" applyBorder="1" applyAlignment="1">
      <alignment horizontal="center"/>
      <protection/>
    </xf>
    <xf numFmtId="0" fontId="40" fillId="0" borderId="14" xfId="34" applyFont="1" applyBorder="1">
      <alignment/>
      <protection/>
    </xf>
    <xf numFmtId="0" fontId="40" fillId="0" borderId="15" xfId="34" applyFont="1" applyBorder="1">
      <alignment/>
      <protection/>
    </xf>
    <xf numFmtId="0" fontId="40" fillId="0" borderId="16" xfId="34" applyFont="1" applyBorder="1">
      <alignment/>
      <protection/>
    </xf>
    <xf numFmtId="0" fontId="40" fillId="0" borderId="17" xfId="34" applyFont="1" applyBorder="1">
      <alignment/>
      <protection/>
    </xf>
    <xf numFmtId="2" fontId="40" fillId="0" borderId="17" xfId="34" applyNumberFormat="1" applyFont="1" applyBorder="1">
      <alignment/>
      <protection/>
    </xf>
    <xf numFmtId="2" fontId="40" fillId="0" borderId="18" xfId="34" applyNumberFormat="1" applyFont="1" applyBorder="1">
      <alignment/>
      <protection/>
    </xf>
    <xf numFmtId="2" fontId="40" fillId="0" borderId="19" xfId="34" applyNumberFormat="1" applyFont="1" applyBorder="1">
      <alignment/>
      <protection/>
    </xf>
    <xf numFmtId="2" fontId="40" fillId="0" borderId="20" xfId="34" applyNumberFormat="1" applyFont="1" applyBorder="1">
      <alignment/>
      <protection/>
    </xf>
    <xf numFmtId="2" fontId="40" fillId="0" borderId="21" xfId="34" applyNumberFormat="1" applyFont="1" applyBorder="1">
      <alignment/>
      <protection/>
    </xf>
    <xf numFmtId="0" fontId="40" fillId="0" borderId="22" xfId="34" applyFont="1" applyBorder="1">
      <alignment/>
      <protection/>
    </xf>
    <xf numFmtId="2" fontId="40" fillId="0" borderId="22" xfId="34" applyNumberFormat="1" applyFont="1" applyBorder="1">
      <alignment/>
      <protection/>
    </xf>
    <xf numFmtId="43" fontId="40" fillId="0" borderId="22" xfId="34" applyNumberFormat="1" applyFont="1" applyBorder="1">
      <alignment/>
      <protection/>
    </xf>
    <xf numFmtId="2" fontId="40" fillId="0" borderId="23" xfId="34" applyNumberFormat="1" applyFont="1" applyBorder="1">
      <alignment/>
      <protection/>
    </xf>
    <xf numFmtId="0" fontId="40" fillId="0" borderId="24" xfId="34" applyFont="1" applyBorder="1">
      <alignment/>
      <protection/>
    </xf>
    <xf numFmtId="43" fontId="40" fillId="0" borderId="14" xfId="33" applyFont="1" applyBorder="1" applyAlignment="1">
      <alignment/>
    </xf>
    <xf numFmtId="43" fontId="40" fillId="0" borderId="15" xfId="33" applyFont="1" applyBorder="1" applyAlignment="1">
      <alignment/>
    </xf>
    <xf numFmtId="2" fontId="40" fillId="0" borderId="14" xfId="34" applyNumberFormat="1" applyFont="1" applyBorder="1">
      <alignment/>
      <protection/>
    </xf>
    <xf numFmtId="43" fontId="40" fillId="0" borderId="19" xfId="34" applyNumberFormat="1" applyFont="1" applyBorder="1">
      <alignment/>
      <protection/>
    </xf>
    <xf numFmtId="2" fontId="40" fillId="0" borderId="25" xfId="34" applyNumberFormat="1" applyFont="1" applyBorder="1">
      <alignment/>
      <protection/>
    </xf>
    <xf numFmtId="0" fontId="40" fillId="0" borderId="26" xfId="34" applyFont="1" applyBorder="1">
      <alignment/>
      <protection/>
    </xf>
    <xf numFmtId="0" fontId="40" fillId="0" borderId="19" xfId="34" applyFont="1" applyBorder="1">
      <alignment/>
      <protection/>
    </xf>
    <xf numFmtId="43" fontId="40" fillId="0" borderId="17" xfId="33" applyFont="1" applyBorder="1" applyAlignment="1">
      <alignment/>
    </xf>
    <xf numFmtId="2" fontId="40" fillId="0" borderId="27" xfId="34" applyNumberFormat="1" applyFont="1" applyBorder="1">
      <alignment/>
      <protection/>
    </xf>
    <xf numFmtId="0" fontId="40" fillId="0" borderId="21" xfId="34" applyFont="1" applyBorder="1">
      <alignment/>
      <protection/>
    </xf>
    <xf numFmtId="43" fontId="40" fillId="0" borderId="22" xfId="33" applyFont="1" applyBorder="1" applyAlignment="1">
      <alignment/>
    </xf>
    <xf numFmtId="2" fontId="40" fillId="0" borderId="28" xfId="34" applyNumberFormat="1" applyFont="1" applyBorder="1">
      <alignment/>
      <protection/>
    </xf>
    <xf numFmtId="43" fontId="40" fillId="0" borderId="19" xfId="33" applyFont="1" applyBorder="1" applyAlignment="1">
      <alignment/>
    </xf>
    <xf numFmtId="43" fontId="40" fillId="0" borderId="25" xfId="33" applyFont="1" applyBorder="1" applyAlignment="1">
      <alignment/>
    </xf>
    <xf numFmtId="187" fontId="40" fillId="0" borderId="19" xfId="33" applyNumberFormat="1" applyFont="1" applyBorder="1" applyAlignment="1">
      <alignment/>
    </xf>
    <xf numFmtId="43" fontId="40" fillId="0" borderId="16" xfId="33" applyFont="1" applyBorder="1" applyAlignment="1">
      <alignment/>
    </xf>
    <xf numFmtId="2" fontId="40" fillId="0" borderId="22" xfId="33" applyNumberFormat="1" applyFont="1" applyBorder="1" applyAlignment="1">
      <alignment/>
    </xf>
    <xf numFmtId="43" fontId="40" fillId="0" borderId="23" xfId="33" applyFont="1" applyBorder="1" applyAlignment="1">
      <alignment/>
    </xf>
    <xf numFmtId="2" fontId="40" fillId="0" borderId="19" xfId="33" applyNumberFormat="1" applyFont="1" applyBorder="1" applyAlignment="1">
      <alignment/>
    </xf>
    <xf numFmtId="0" fontId="40" fillId="0" borderId="0" xfId="34" applyFont="1">
      <alignment/>
      <protection/>
    </xf>
    <xf numFmtId="0" fontId="42" fillId="0" borderId="0" xfId="34" applyFont="1">
      <alignment/>
      <protection/>
    </xf>
    <xf numFmtId="2" fontId="40" fillId="0" borderId="12" xfId="34" applyNumberFormat="1" applyFont="1" applyBorder="1">
      <alignment/>
      <protection/>
    </xf>
    <xf numFmtId="0" fontId="43" fillId="0" borderId="0" xfId="34" applyFont="1" applyAlignment="1">
      <alignment horizontal="center"/>
      <protection/>
    </xf>
    <xf numFmtId="0" fontId="41" fillId="0" borderId="10" xfId="34" applyFont="1" applyBorder="1" applyAlignment="1">
      <alignment horizontal="center"/>
      <protection/>
    </xf>
    <xf numFmtId="0" fontId="41" fillId="0" borderId="12" xfId="34" applyFont="1" applyBorder="1" applyAlignment="1">
      <alignment horizontal="center"/>
      <protection/>
    </xf>
    <xf numFmtId="0" fontId="41" fillId="0" borderId="10" xfId="34" applyFont="1" applyBorder="1" applyAlignment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80" zoomScaleNormal="80" zoomScalePageLayoutView="0" workbookViewId="0" topLeftCell="A7">
      <selection activeCell="A1" sqref="A1:T1"/>
    </sheetView>
  </sheetViews>
  <sheetFormatPr defaultColWidth="9.00390625" defaultRowHeight="24"/>
  <cols>
    <col min="1" max="1" width="16.125" style="1" customWidth="1"/>
    <col min="2" max="2" width="30.50390625" style="1" customWidth="1"/>
    <col min="3" max="10" width="11.125" style="1" bestFit="1" customWidth="1"/>
    <col min="11" max="12" width="9.125" style="1" bestFit="1" customWidth="1"/>
    <col min="13" max="15" width="9.00390625" style="1" customWidth="1"/>
    <col min="16" max="19" width="9.375" style="1" bestFit="1" customWidth="1"/>
    <col min="20" max="20" width="18.25390625" style="1" customWidth="1"/>
    <col min="21" max="16384" width="9.00390625" style="1" customWidth="1"/>
  </cols>
  <sheetData>
    <row r="1" spans="1:20" ht="23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23.25">
      <c r="A3" s="46" t="s">
        <v>1</v>
      </c>
      <c r="B3" s="46" t="s">
        <v>2</v>
      </c>
      <c r="C3" s="2" t="s">
        <v>3</v>
      </c>
      <c r="D3" s="44">
        <v>2560</v>
      </c>
      <c r="E3" s="44"/>
      <c r="F3" s="44"/>
      <c r="G3" s="44"/>
      <c r="H3" s="44"/>
      <c r="I3" s="44"/>
      <c r="J3" s="44"/>
      <c r="K3" s="44"/>
      <c r="L3" s="45"/>
      <c r="M3" s="44"/>
      <c r="N3" s="44"/>
      <c r="O3" s="44"/>
      <c r="P3" s="44" t="s">
        <v>4</v>
      </c>
      <c r="Q3" s="44"/>
      <c r="R3" s="44"/>
      <c r="S3" s="44"/>
      <c r="T3" s="46" t="s">
        <v>5</v>
      </c>
    </row>
    <row r="4" spans="1:20" ht="23.25">
      <c r="A4" s="46"/>
      <c r="B4" s="46"/>
      <c r="C4" s="2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4" t="s">
        <v>13</v>
      </c>
      <c r="K4" s="5" t="s">
        <v>14</v>
      </c>
      <c r="L4" s="5" t="s">
        <v>15</v>
      </c>
      <c r="M4" s="6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46"/>
    </row>
    <row r="5" spans="1:20" ht="23.25">
      <c r="A5" s="7" t="s">
        <v>23</v>
      </c>
      <c r="B5" s="7" t="s">
        <v>24</v>
      </c>
      <c r="C5" s="7">
        <v>32.19</v>
      </c>
      <c r="D5" s="7">
        <v>36.06</v>
      </c>
      <c r="E5" s="7">
        <v>36.65</v>
      </c>
      <c r="F5" s="7">
        <v>36.17</v>
      </c>
      <c r="G5" s="7">
        <v>37.69</v>
      </c>
      <c r="H5" s="7">
        <v>37.94</v>
      </c>
      <c r="I5" s="7">
        <v>30.48</v>
      </c>
      <c r="J5" s="8">
        <v>36.47</v>
      </c>
      <c r="K5" s="7">
        <v>36.76</v>
      </c>
      <c r="L5" s="9">
        <v>36.76</v>
      </c>
      <c r="M5" s="7">
        <v>35.59</v>
      </c>
      <c r="N5" s="9"/>
      <c r="O5" s="7"/>
      <c r="P5" s="7"/>
      <c r="Q5" s="7"/>
      <c r="R5" s="7"/>
      <c r="S5" s="7"/>
      <c r="T5" s="7" t="s">
        <v>25</v>
      </c>
    </row>
    <row r="6" spans="1:20" ht="23.25">
      <c r="A6" s="10"/>
      <c r="B6" s="10" t="s">
        <v>26</v>
      </c>
      <c r="C6" s="11">
        <v>13.387500000000001</v>
      </c>
      <c r="D6" s="11">
        <v>16</v>
      </c>
      <c r="E6" s="11">
        <v>17.5</v>
      </c>
      <c r="F6" s="11">
        <v>15.9</v>
      </c>
      <c r="G6" s="11">
        <v>17.5</v>
      </c>
      <c r="H6" s="11">
        <v>18.5</v>
      </c>
      <c r="I6" s="11">
        <v>18.5</v>
      </c>
      <c r="J6" s="12">
        <v>18.5</v>
      </c>
      <c r="K6" s="13">
        <v>18.5</v>
      </c>
      <c r="L6" s="14">
        <v>18.5</v>
      </c>
      <c r="M6" s="14">
        <f>_xlfn.IFERROR(AVERAGE(P6:S6),0)</f>
        <v>16</v>
      </c>
      <c r="N6" s="15"/>
      <c r="O6" s="11"/>
      <c r="P6" s="11">
        <v>16.5</v>
      </c>
      <c r="Q6" s="11">
        <v>15.5</v>
      </c>
      <c r="R6" s="11"/>
      <c r="S6" s="11"/>
      <c r="T6" s="10" t="s">
        <v>27</v>
      </c>
    </row>
    <row r="7" spans="1:20" ht="23.25">
      <c r="A7" s="16"/>
      <c r="B7" s="16" t="s">
        <v>28</v>
      </c>
      <c r="C7" s="17">
        <v>36.90277777777778</v>
      </c>
      <c r="D7" s="17">
        <v>36.5</v>
      </c>
      <c r="E7" s="17">
        <v>39</v>
      </c>
      <c r="F7" s="17">
        <v>37.6</v>
      </c>
      <c r="G7" s="17">
        <v>40</v>
      </c>
      <c r="H7" s="18">
        <v>41</v>
      </c>
      <c r="I7" s="18">
        <v>39.8</v>
      </c>
      <c r="J7" s="19">
        <v>38</v>
      </c>
      <c r="K7" s="17">
        <v>38</v>
      </c>
      <c r="L7" s="17">
        <v>38.25</v>
      </c>
      <c r="M7" s="17">
        <f aca="true" t="shared" si="0" ref="M7:M28">_xlfn.IFERROR(AVERAGE(P7:S7),0)</f>
        <v>33.5</v>
      </c>
      <c r="N7" s="20"/>
      <c r="O7" s="17"/>
      <c r="P7" s="17">
        <v>34</v>
      </c>
      <c r="Q7" s="18">
        <v>33</v>
      </c>
      <c r="R7" s="18"/>
      <c r="S7" s="17"/>
      <c r="T7" s="16" t="s">
        <v>29</v>
      </c>
    </row>
    <row r="8" spans="1:20" ht="23.25">
      <c r="A8" s="7" t="s">
        <v>30</v>
      </c>
      <c r="B8" s="7" t="s">
        <v>31</v>
      </c>
      <c r="C8" s="21">
        <v>2.893333333333333</v>
      </c>
      <c r="D8" s="21">
        <v>2.92</v>
      </c>
      <c r="E8" s="21">
        <v>2.91</v>
      </c>
      <c r="F8" s="21">
        <v>2.95</v>
      </c>
      <c r="G8" s="7">
        <v>2.86</v>
      </c>
      <c r="H8" s="7">
        <v>2.86</v>
      </c>
      <c r="I8" s="7">
        <v>2.85</v>
      </c>
      <c r="J8" s="22">
        <v>2.87</v>
      </c>
      <c r="K8" s="23">
        <v>2.87</v>
      </c>
      <c r="L8" s="9">
        <v>2.87</v>
      </c>
      <c r="M8" s="11"/>
      <c r="N8" s="9"/>
      <c r="O8" s="21"/>
      <c r="P8" s="7"/>
      <c r="Q8" s="7"/>
      <c r="R8" s="7"/>
      <c r="S8" s="7"/>
      <c r="T8" s="7" t="s">
        <v>25</v>
      </c>
    </row>
    <row r="9" spans="1:20" ht="23.25">
      <c r="A9" s="10"/>
      <c r="B9" s="10" t="s">
        <v>32</v>
      </c>
      <c r="C9" s="13">
        <v>25.175</v>
      </c>
      <c r="D9" s="13">
        <v>19</v>
      </c>
      <c r="E9" s="13">
        <v>18.5</v>
      </c>
      <c r="F9" s="13">
        <v>16.2</v>
      </c>
      <c r="G9" s="13">
        <v>15</v>
      </c>
      <c r="H9" s="24">
        <v>17</v>
      </c>
      <c r="I9" s="24">
        <v>17</v>
      </c>
      <c r="J9" s="25">
        <v>17</v>
      </c>
      <c r="K9" s="13">
        <v>17.5</v>
      </c>
      <c r="L9" s="14">
        <v>19</v>
      </c>
      <c r="M9" s="14">
        <f t="shared" si="0"/>
        <v>16</v>
      </c>
      <c r="N9" s="26"/>
      <c r="O9" s="13"/>
      <c r="P9" s="13">
        <v>17</v>
      </c>
      <c r="Q9" s="24">
        <v>15</v>
      </c>
      <c r="R9" s="24"/>
      <c r="S9" s="13"/>
      <c r="T9" s="27" t="s">
        <v>27</v>
      </c>
    </row>
    <row r="10" spans="1:20" ht="23.25">
      <c r="A10" s="10"/>
      <c r="B10" s="10" t="s">
        <v>33</v>
      </c>
      <c r="C10" s="11">
        <v>155.4375</v>
      </c>
      <c r="D10" s="11">
        <v>140</v>
      </c>
      <c r="E10" s="11">
        <v>138.75</v>
      </c>
      <c r="F10" s="11">
        <v>133</v>
      </c>
      <c r="G10" s="11">
        <v>130</v>
      </c>
      <c r="H10" s="28">
        <v>135</v>
      </c>
      <c r="I10" s="28">
        <v>135</v>
      </c>
      <c r="J10" s="12">
        <v>135</v>
      </c>
      <c r="K10" s="29">
        <v>136.25</v>
      </c>
      <c r="L10" s="13">
        <v>140</v>
      </c>
      <c r="M10" s="14">
        <f t="shared" si="0"/>
        <v>132.5</v>
      </c>
      <c r="N10" s="30"/>
      <c r="O10" s="11"/>
      <c r="P10" s="11">
        <v>135</v>
      </c>
      <c r="Q10" s="28">
        <v>130</v>
      </c>
      <c r="R10" s="28"/>
      <c r="S10" s="11"/>
      <c r="T10" s="10" t="s">
        <v>27</v>
      </c>
    </row>
    <row r="11" spans="1:20" ht="23.25">
      <c r="A11" s="16"/>
      <c r="B11" s="16" t="s">
        <v>34</v>
      </c>
      <c r="C11" s="17">
        <v>2.78875</v>
      </c>
      <c r="D11" s="17">
        <v>2.4</v>
      </c>
      <c r="E11" s="17">
        <v>2.275</v>
      </c>
      <c r="F11" s="17">
        <v>2.1</v>
      </c>
      <c r="G11" s="17">
        <v>2.125</v>
      </c>
      <c r="H11" s="31">
        <v>2.475</v>
      </c>
      <c r="I11" s="31">
        <v>2.5</v>
      </c>
      <c r="J11" s="19">
        <v>2.45</v>
      </c>
      <c r="K11" s="14">
        <v>2.625</v>
      </c>
      <c r="L11" s="32">
        <v>2.6</v>
      </c>
      <c r="M11" s="14">
        <f t="shared" si="0"/>
        <v>2.3</v>
      </c>
      <c r="N11" s="20"/>
      <c r="O11" s="17"/>
      <c r="P11" s="17">
        <v>2.3</v>
      </c>
      <c r="Q11" s="31">
        <v>2.3</v>
      </c>
      <c r="R11" s="31"/>
      <c r="S11" s="17"/>
      <c r="T11" s="16" t="s">
        <v>35</v>
      </c>
    </row>
    <row r="12" spans="1:20" ht="23.25">
      <c r="A12" s="7" t="s">
        <v>36</v>
      </c>
      <c r="B12" s="7" t="s">
        <v>24</v>
      </c>
      <c r="C12" s="21">
        <v>69.49</v>
      </c>
      <c r="D12" s="21">
        <v>68.36</v>
      </c>
      <c r="E12" s="21">
        <v>65.37</v>
      </c>
      <c r="F12" s="21">
        <v>64.83</v>
      </c>
      <c r="G12" s="7">
        <v>63.18</v>
      </c>
      <c r="H12" s="7">
        <v>62.19</v>
      </c>
      <c r="I12" s="7">
        <v>61.71</v>
      </c>
      <c r="J12" s="22">
        <v>60.54</v>
      </c>
      <c r="K12" s="23">
        <v>61.53</v>
      </c>
      <c r="L12" s="9"/>
      <c r="M12" s="42"/>
      <c r="N12" s="9"/>
      <c r="O12" s="21"/>
      <c r="P12" s="7"/>
      <c r="Q12" s="7"/>
      <c r="R12" s="7"/>
      <c r="S12" s="7"/>
      <c r="T12" s="7" t="s">
        <v>25</v>
      </c>
    </row>
    <row r="13" spans="1:20" ht="23.25">
      <c r="A13" s="27"/>
      <c r="B13" s="27" t="s">
        <v>37</v>
      </c>
      <c r="C13" s="33">
        <v>2182.5</v>
      </c>
      <c r="D13" s="33">
        <v>1800</v>
      </c>
      <c r="E13" s="33">
        <v>1775</v>
      </c>
      <c r="F13" s="33">
        <v>1700</v>
      </c>
      <c r="G13" s="33">
        <v>1733.33</v>
      </c>
      <c r="H13" s="33">
        <v>1900</v>
      </c>
      <c r="I13" s="33">
        <v>1775</v>
      </c>
      <c r="J13" s="34">
        <v>1600</v>
      </c>
      <c r="K13" s="13">
        <v>1625</v>
      </c>
      <c r="L13" s="14">
        <v>1700</v>
      </c>
      <c r="M13" s="14">
        <f t="shared" si="0"/>
        <v>1550</v>
      </c>
      <c r="N13" s="26"/>
      <c r="O13" s="33"/>
      <c r="P13" s="35">
        <v>1600</v>
      </c>
      <c r="Q13" s="35">
        <v>1500</v>
      </c>
      <c r="R13" s="35"/>
      <c r="S13" s="35"/>
      <c r="T13" s="27" t="s">
        <v>38</v>
      </c>
    </row>
    <row r="14" spans="1:20" ht="23.25">
      <c r="A14" s="16"/>
      <c r="B14" s="16" t="s">
        <v>39</v>
      </c>
      <c r="C14" s="17">
        <v>69.22958333333334</v>
      </c>
      <c r="D14" s="17">
        <v>61.175</v>
      </c>
      <c r="E14" s="17">
        <v>61.4</v>
      </c>
      <c r="F14" s="17">
        <v>59.720000000000006</v>
      </c>
      <c r="G14" s="17">
        <v>64.5</v>
      </c>
      <c r="H14" s="31">
        <v>69.1</v>
      </c>
      <c r="I14" s="31">
        <v>66.02</v>
      </c>
      <c r="J14" s="19">
        <v>60.375</v>
      </c>
      <c r="K14" s="14">
        <v>62.925</v>
      </c>
      <c r="L14" s="17">
        <v>64.875</v>
      </c>
      <c r="M14" s="17">
        <f t="shared" si="0"/>
        <v>54.599999999999994</v>
      </c>
      <c r="N14" s="20"/>
      <c r="O14" s="17"/>
      <c r="P14" s="17">
        <v>57.4</v>
      </c>
      <c r="Q14" s="31">
        <v>51.8</v>
      </c>
      <c r="R14" s="31"/>
      <c r="S14" s="17"/>
      <c r="T14" s="16"/>
    </row>
    <row r="15" spans="1:20" ht="23.25">
      <c r="A15" s="7" t="s">
        <v>40</v>
      </c>
      <c r="B15" s="7" t="s">
        <v>24</v>
      </c>
      <c r="C15" s="21">
        <v>14.740000000000002</v>
      </c>
      <c r="D15" s="21">
        <v>14.649999999999999</v>
      </c>
      <c r="E15" s="21">
        <v>14.7</v>
      </c>
      <c r="F15" s="21">
        <v>14.83</v>
      </c>
      <c r="G15" s="21">
        <v>14.8</v>
      </c>
      <c r="H15" s="21">
        <v>15.170000000000002</v>
      </c>
      <c r="I15" s="21">
        <v>15.02</v>
      </c>
      <c r="J15" s="22"/>
      <c r="K15" s="23"/>
      <c r="L15" s="36"/>
      <c r="M15" s="11"/>
      <c r="N15" s="9"/>
      <c r="O15" s="21"/>
      <c r="P15" s="21"/>
      <c r="Q15" s="21"/>
      <c r="R15" s="21"/>
      <c r="S15" s="7"/>
      <c r="T15" s="7" t="s">
        <v>25</v>
      </c>
    </row>
    <row r="16" spans="1:20" ht="23.25">
      <c r="A16" s="16"/>
      <c r="B16" s="16" t="s">
        <v>41</v>
      </c>
      <c r="C16" s="17">
        <v>18.007875000000002</v>
      </c>
      <c r="D16" s="17">
        <v>18.085</v>
      </c>
      <c r="E16" s="17">
        <v>18.09</v>
      </c>
      <c r="F16" s="17">
        <v>18.04</v>
      </c>
      <c r="G16" s="17">
        <v>17.97</v>
      </c>
      <c r="H16" s="31">
        <v>17.965</v>
      </c>
      <c r="I16" s="31">
        <v>18.046</v>
      </c>
      <c r="J16" s="19">
        <v>18.11</v>
      </c>
      <c r="K16" s="17">
        <v>18.1625</v>
      </c>
      <c r="L16" s="17">
        <v>18.185000000000002</v>
      </c>
      <c r="M16" s="14">
        <f t="shared" si="0"/>
        <v>18.189</v>
      </c>
      <c r="N16" s="20"/>
      <c r="O16" s="17"/>
      <c r="P16" s="17">
        <v>18.22</v>
      </c>
      <c r="Q16" s="31">
        <v>18.158</v>
      </c>
      <c r="R16" s="31"/>
      <c r="S16" s="17"/>
      <c r="T16" s="16" t="s">
        <v>25</v>
      </c>
    </row>
    <row r="17" spans="1:20" ht="23.25">
      <c r="A17" s="7" t="s">
        <v>42</v>
      </c>
      <c r="B17" s="7" t="s">
        <v>24</v>
      </c>
      <c r="C17" s="7"/>
      <c r="D17" s="7"/>
      <c r="E17" s="7"/>
      <c r="F17" s="7"/>
      <c r="G17" s="7"/>
      <c r="H17" s="7"/>
      <c r="I17" s="7"/>
      <c r="J17" s="8"/>
      <c r="K17" s="23"/>
      <c r="L17" s="9"/>
      <c r="M17" s="42"/>
      <c r="N17" s="9"/>
      <c r="O17" s="7"/>
      <c r="P17" s="7"/>
      <c r="Q17" s="7"/>
      <c r="R17" s="7"/>
      <c r="S17" s="7"/>
      <c r="T17" s="7"/>
    </row>
    <row r="18" spans="1:20" ht="23.25">
      <c r="A18" s="16" t="s">
        <v>43</v>
      </c>
      <c r="B18" s="16" t="s">
        <v>44</v>
      </c>
      <c r="C18" s="17">
        <v>92.72</v>
      </c>
      <c r="D18" s="17">
        <v>93.73</v>
      </c>
      <c r="E18" s="17">
        <v>93.75</v>
      </c>
      <c r="F18" s="17">
        <v>93.72</v>
      </c>
      <c r="G18" s="31">
        <v>93.72</v>
      </c>
      <c r="H18" s="31">
        <v>93.69</v>
      </c>
      <c r="I18" s="31">
        <v>96.87</v>
      </c>
      <c r="J18" s="19">
        <v>96.1125</v>
      </c>
      <c r="K18" s="17">
        <v>98.9325</v>
      </c>
      <c r="L18" s="17">
        <v>101.24249999999999</v>
      </c>
      <c r="M18" s="17">
        <f t="shared" si="0"/>
        <v>95.92</v>
      </c>
      <c r="N18" s="20"/>
      <c r="O18" s="17"/>
      <c r="P18" s="31">
        <v>97.53</v>
      </c>
      <c r="Q18" s="31">
        <v>94.31</v>
      </c>
      <c r="R18" s="31"/>
      <c r="S18" s="37"/>
      <c r="T18" s="16" t="s">
        <v>45</v>
      </c>
    </row>
    <row r="19" spans="1:20" ht="23.25">
      <c r="A19" s="7" t="s">
        <v>46</v>
      </c>
      <c r="B19" s="7" t="s">
        <v>24</v>
      </c>
      <c r="C19" s="7"/>
      <c r="D19" s="7"/>
      <c r="E19" s="7"/>
      <c r="F19" s="7"/>
      <c r="G19" s="21"/>
      <c r="H19" s="21"/>
      <c r="I19" s="7"/>
      <c r="J19" s="8"/>
      <c r="K19" s="23"/>
      <c r="L19" s="36"/>
      <c r="M19" s="11"/>
      <c r="N19" s="9"/>
      <c r="O19" s="7"/>
      <c r="P19" s="21"/>
      <c r="Q19" s="21"/>
      <c r="R19" s="7"/>
      <c r="S19" s="7"/>
      <c r="T19" s="7"/>
    </row>
    <row r="20" spans="1:20" ht="23.25">
      <c r="A20" s="16" t="s">
        <v>47</v>
      </c>
      <c r="B20" s="16" t="s">
        <v>48</v>
      </c>
      <c r="C20" s="17">
        <v>81.2</v>
      </c>
      <c r="D20" s="17">
        <v>98</v>
      </c>
      <c r="E20" s="17">
        <v>98</v>
      </c>
      <c r="F20" s="17">
        <v>98.02</v>
      </c>
      <c r="G20" s="31">
        <v>97.99</v>
      </c>
      <c r="H20" s="31">
        <v>98.98</v>
      </c>
      <c r="I20" s="31">
        <v>101.74</v>
      </c>
      <c r="J20" s="19">
        <v>99.1975</v>
      </c>
      <c r="K20" s="17">
        <v>94.7475</v>
      </c>
      <c r="L20" s="17">
        <v>92.25</v>
      </c>
      <c r="M20" s="14">
        <f t="shared" si="0"/>
        <v>88.195</v>
      </c>
      <c r="N20" s="20"/>
      <c r="O20" s="17"/>
      <c r="P20" s="31">
        <v>90.11</v>
      </c>
      <c r="Q20" s="31">
        <v>86.28</v>
      </c>
      <c r="R20" s="31"/>
      <c r="S20" s="17"/>
      <c r="T20" s="16" t="s">
        <v>45</v>
      </c>
    </row>
    <row r="21" spans="1:20" ht="23.25">
      <c r="A21" s="7" t="s">
        <v>49</v>
      </c>
      <c r="B21" s="7" t="s">
        <v>24</v>
      </c>
      <c r="C21" s="7"/>
      <c r="D21" s="7"/>
      <c r="E21" s="7"/>
      <c r="F21" s="7"/>
      <c r="G21" s="21"/>
      <c r="H21" s="21"/>
      <c r="I21" s="7"/>
      <c r="J21" s="8"/>
      <c r="K21" s="23"/>
      <c r="L21" s="36"/>
      <c r="M21" s="42"/>
      <c r="N21" s="9"/>
      <c r="O21" s="7"/>
      <c r="P21" s="21"/>
      <c r="Q21" s="21"/>
      <c r="R21" s="7"/>
      <c r="S21" s="7"/>
      <c r="T21" s="7"/>
    </row>
    <row r="22" spans="1:20" ht="23.25">
      <c r="A22" s="16"/>
      <c r="B22" s="16" t="s">
        <v>50</v>
      </c>
      <c r="C22" s="31">
        <v>114.66578124999998</v>
      </c>
      <c r="D22" s="31">
        <v>131.81671739130434</v>
      </c>
      <c r="E22" s="31">
        <v>131.8530217391304</v>
      </c>
      <c r="F22" s="31">
        <v>131.9134565217391</v>
      </c>
      <c r="G22" s="31">
        <v>131.86497826086955</v>
      </c>
      <c r="H22" s="31">
        <v>132.35954891304348</v>
      </c>
      <c r="I22" s="31">
        <v>132.96914673913045</v>
      </c>
      <c r="J22" s="38">
        <v>135.02052173913046</v>
      </c>
      <c r="K22" s="17">
        <v>135.63</v>
      </c>
      <c r="L22" s="17">
        <v>112.9525</v>
      </c>
      <c r="M22" s="17">
        <f t="shared" si="0"/>
        <v>107.542</v>
      </c>
      <c r="N22" s="20"/>
      <c r="O22" s="31"/>
      <c r="P22" s="31">
        <v>107.014</v>
      </c>
      <c r="Q22" s="31">
        <v>108.07</v>
      </c>
      <c r="R22" s="31"/>
      <c r="S22" s="17"/>
      <c r="T22" s="16" t="s">
        <v>45</v>
      </c>
    </row>
    <row r="23" spans="1:20" ht="23.25">
      <c r="A23" s="7" t="s">
        <v>51</v>
      </c>
      <c r="B23" s="7" t="s">
        <v>24</v>
      </c>
      <c r="C23" s="7"/>
      <c r="D23" s="7"/>
      <c r="E23" s="7"/>
      <c r="F23" s="7"/>
      <c r="G23" s="21"/>
      <c r="H23" s="21"/>
      <c r="I23" s="7"/>
      <c r="J23" s="8"/>
      <c r="K23" s="23"/>
      <c r="L23" s="36"/>
      <c r="M23" s="11"/>
      <c r="N23" s="9"/>
      <c r="O23" s="7"/>
      <c r="P23" s="21"/>
      <c r="Q23" s="21"/>
      <c r="R23" s="7"/>
      <c r="S23" s="7"/>
      <c r="T23" s="7"/>
    </row>
    <row r="24" spans="1:20" ht="23.25">
      <c r="A24" s="27"/>
      <c r="B24" s="27" t="s">
        <v>52</v>
      </c>
      <c r="C24" s="27">
        <v>28.55</v>
      </c>
      <c r="D24" s="13">
        <v>28.6036</v>
      </c>
      <c r="E24" s="13">
        <v>28.6036</v>
      </c>
      <c r="F24" s="13">
        <v>28.6036</v>
      </c>
      <c r="G24" s="39">
        <v>28.6036</v>
      </c>
      <c r="H24" s="39">
        <v>28.6226</v>
      </c>
      <c r="I24" s="33">
        <v>28.778829999999996</v>
      </c>
      <c r="J24" s="25">
        <v>28.940600000000003</v>
      </c>
      <c r="K24" s="13">
        <v>28.685000000000002</v>
      </c>
      <c r="L24" s="14">
        <v>29.2325</v>
      </c>
      <c r="M24" s="14">
        <f t="shared" si="0"/>
        <v>30.14</v>
      </c>
      <c r="N24" s="26"/>
      <c r="O24" s="13"/>
      <c r="P24" s="39">
        <v>28.9</v>
      </c>
      <c r="Q24" s="39">
        <v>31.38</v>
      </c>
      <c r="R24" s="33"/>
      <c r="S24" s="13"/>
      <c r="T24" s="27" t="s">
        <v>45</v>
      </c>
    </row>
    <row r="25" spans="1:20" ht="23.25">
      <c r="A25" s="16"/>
      <c r="B25" s="16" t="s">
        <v>53</v>
      </c>
      <c r="C25" s="31">
        <v>70.37267375000002</v>
      </c>
      <c r="D25" s="31">
        <v>72.69354347826086</v>
      </c>
      <c r="E25" s="31">
        <v>72.71310869565217</v>
      </c>
      <c r="F25" s="31">
        <v>72.73223913043478</v>
      </c>
      <c r="G25" s="31">
        <v>72.7300652173913</v>
      </c>
      <c r="H25" s="31">
        <v>72.56858695652173</v>
      </c>
      <c r="I25" s="31">
        <v>72.17160326086956</v>
      </c>
      <c r="J25" s="38">
        <v>71.9081668478261</v>
      </c>
      <c r="K25" s="17">
        <v>76.92500000000001</v>
      </c>
      <c r="L25" s="17">
        <v>72.56</v>
      </c>
      <c r="M25" s="14">
        <f t="shared" si="0"/>
        <v>67.86000000000001</v>
      </c>
      <c r="N25" s="20"/>
      <c r="O25" s="31"/>
      <c r="P25" s="31">
        <v>64.43</v>
      </c>
      <c r="Q25" s="31">
        <v>71.29</v>
      </c>
      <c r="R25" s="31"/>
      <c r="S25" s="17"/>
      <c r="T25" s="16" t="s">
        <v>45</v>
      </c>
    </row>
    <row r="26" spans="1:20" ht="23.25">
      <c r="A26" s="7" t="s">
        <v>54</v>
      </c>
      <c r="B26" s="7" t="s">
        <v>31</v>
      </c>
      <c r="C26" s="7"/>
      <c r="D26" s="7"/>
      <c r="E26" s="7"/>
      <c r="F26" s="7"/>
      <c r="G26" s="21"/>
      <c r="H26" s="21"/>
      <c r="I26" s="7"/>
      <c r="J26" s="8"/>
      <c r="K26" s="23"/>
      <c r="L26" s="36"/>
      <c r="M26" s="42"/>
      <c r="N26" s="9"/>
      <c r="O26" s="7"/>
      <c r="P26" s="21"/>
      <c r="Q26" s="21"/>
      <c r="R26" s="7"/>
      <c r="S26" s="7"/>
      <c r="T26" s="7"/>
    </row>
    <row r="27" spans="1:20" ht="23.25">
      <c r="A27" s="27"/>
      <c r="B27" s="27" t="s">
        <v>55</v>
      </c>
      <c r="C27" s="33">
        <v>23.166666666666668</v>
      </c>
      <c r="D27" s="33">
        <v>24.0146</v>
      </c>
      <c r="E27" s="33">
        <v>24.0146</v>
      </c>
      <c r="F27" s="33">
        <v>24.0146</v>
      </c>
      <c r="G27" s="33">
        <v>24.0146</v>
      </c>
      <c r="H27" s="33">
        <v>24.056900000000002</v>
      </c>
      <c r="I27" s="33">
        <v>24.295199999999998</v>
      </c>
      <c r="J27" s="34">
        <v>24.5148</v>
      </c>
      <c r="K27" s="13">
        <v>25.6825</v>
      </c>
      <c r="L27" s="14">
        <v>25.822499999999998</v>
      </c>
      <c r="M27" s="14">
        <f t="shared" si="0"/>
        <v>27.83</v>
      </c>
      <c r="N27" s="26"/>
      <c r="O27" s="33"/>
      <c r="P27" s="33">
        <v>25.58</v>
      </c>
      <c r="Q27" s="33">
        <v>30.08</v>
      </c>
      <c r="R27" s="33"/>
      <c r="S27" s="24"/>
      <c r="T27" s="27" t="s">
        <v>45</v>
      </c>
    </row>
    <row r="28" spans="1:20" ht="23.25">
      <c r="A28" s="27"/>
      <c r="B28" s="27" t="s">
        <v>56</v>
      </c>
      <c r="C28" s="33">
        <v>135</v>
      </c>
      <c r="D28" s="33">
        <v>126.47014705882351</v>
      </c>
      <c r="E28" s="33">
        <v>126.47014705882351</v>
      </c>
      <c r="F28" s="33">
        <v>126.47014705882351</v>
      </c>
      <c r="G28" s="33">
        <v>126.47014705882351</v>
      </c>
      <c r="H28" s="33">
        <v>126.51154411764705</v>
      </c>
      <c r="I28" s="33">
        <v>127.63597794117646</v>
      </c>
      <c r="J28" s="34">
        <v>129.57426470588237</v>
      </c>
      <c r="K28" s="13">
        <v>125.425</v>
      </c>
      <c r="L28" s="14">
        <v>121.81500000000001</v>
      </c>
      <c r="M28" s="14">
        <f t="shared" si="0"/>
        <v>144.6</v>
      </c>
      <c r="N28" s="26"/>
      <c r="O28" s="33"/>
      <c r="P28" s="33">
        <v>141.29</v>
      </c>
      <c r="Q28" s="33">
        <v>147.91</v>
      </c>
      <c r="R28" s="33"/>
      <c r="S28" s="24"/>
      <c r="T28" s="27" t="s">
        <v>45</v>
      </c>
    </row>
    <row r="29" spans="1:20" ht="23.25">
      <c r="A29" s="16"/>
      <c r="B29" s="16" t="s">
        <v>57</v>
      </c>
      <c r="C29" s="31">
        <v>4.282764916666666</v>
      </c>
      <c r="D29" s="31">
        <v>3.923058823529411</v>
      </c>
      <c r="E29" s="31">
        <v>3.9209019607843127</v>
      </c>
      <c r="F29" s="31">
        <v>3.9207058823529404</v>
      </c>
      <c r="G29" s="31">
        <v>3.9216862745098027</v>
      </c>
      <c r="H29" s="31">
        <v>3.9098921568627443</v>
      </c>
      <c r="I29" s="31">
        <v>3.8892990196078427</v>
      </c>
      <c r="J29" s="38">
        <v>3.886656862745098</v>
      </c>
      <c r="K29" s="17">
        <v>3.925</v>
      </c>
      <c r="L29" s="17">
        <v>3.8575000000000004</v>
      </c>
      <c r="M29" s="17">
        <f>_xlfn.IFERROR(AVERAGE(P29:S29),0)</f>
        <v>3.68</v>
      </c>
      <c r="N29" s="20"/>
      <c r="O29" s="31"/>
      <c r="P29" s="31">
        <v>3.7</v>
      </c>
      <c r="Q29" s="31">
        <v>3.66</v>
      </c>
      <c r="R29" s="31"/>
      <c r="S29" s="17"/>
      <c r="T29" s="16" t="s">
        <v>45</v>
      </c>
    </row>
    <row r="31" spans="1:20" ht="23.25">
      <c r="A31" s="40" t="s">
        <v>58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</sheetData>
  <sheetProtection/>
  <mergeCells count="6">
    <mergeCell ref="A1:T1"/>
    <mergeCell ref="P3:S3"/>
    <mergeCell ref="D3:O3"/>
    <mergeCell ref="A3:A4"/>
    <mergeCell ref="B3:B4"/>
    <mergeCell ref="T3:T4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yeamporn</cp:lastModifiedBy>
  <cp:lastPrinted>2017-10-09T04:26:25Z</cp:lastPrinted>
  <dcterms:created xsi:type="dcterms:W3CDTF">2017-08-17T04:51:55Z</dcterms:created>
  <dcterms:modified xsi:type="dcterms:W3CDTF">2017-10-18T02:00:21Z</dcterms:modified>
  <cp:category/>
  <cp:version/>
  <cp:contentType/>
  <cp:contentStatus/>
</cp:coreProperties>
</file>